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\\srv-infineo\donnees\9 - Sage BI Reporting\Documentation Portail SBR\Sage Paie\Etats Standards\"/>
    </mc:Choice>
  </mc:AlternateContent>
  <xr:revisionPtr revIDLastSave="0" documentId="13_ncr:1_{0BCAEE36-4A46-4F23-87DA-8CEA0C215DC0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Registre du Personnel" sheetId="1" r:id="rId1"/>
    <sheet name="Version" sheetId="2" state="hidden" r:id="rId2"/>
  </sheets>
  <definedNames>
    <definedName name="HTML_CodePage" hidden="1">1252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" i="1" l="1"/>
  <c r="L105" i="1" l="1"/>
  <c r="M3" i="1"/>
  <c r="A5" i="1"/>
  <c r="G3" i="1"/>
  <c r="E3" i="1"/>
  <c r="C3" i="1"/>
  <c r="A3" i="1"/>
  <c r="A1" i="1"/>
  <c r="L2" i="1"/>
  <c r="K2" i="1"/>
  <c r="AP3" i="1" s="1"/>
  <c r="R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SENEZ, Kevin</author>
    <author>Olivier RONDEAU</author>
    <author>Anthony TARLE</author>
  </authors>
  <commentList>
    <comment ref="K2" authorId="0" shapeId="0" xr:uid="{71B6F353-8128-44E1-A66B-88199142958D}">
      <text>
        <r>
          <rPr>
            <b/>
            <sz val="9"/>
            <color indexed="81"/>
            <rFont val="Tahoma"/>
            <charset val="1"/>
          </rPr>
          <t>Assistant Volet Office</t>
        </r>
      </text>
    </comment>
    <comment ref="L2" authorId="0" shapeId="0" xr:uid="{4DA37488-DFF6-4253-ABDB-C398D2A8336E}">
      <text>
        <r>
          <rPr>
            <b/>
            <sz val="9"/>
            <color indexed="81"/>
            <rFont val="Tahoma"/>
            <charset val="1"/>
          </rPr>
          <t>Assistant Volet Office</t>
        </r>
      </text>
    </comment>
    <comment ref="A3" authorId="1" shapeId="0" xr:uid="{00000000-0006-0000-0000-000001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C3" authorId="0" shapeId="0" xr:uid="{4501BF8A-540C-491B-94E8-35C4EC9553A8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E3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G3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I3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A5" authorId="2" shapeId="0" xr:uid="{7C30F07E-F27B-4B8C-A78E-2A41523410AB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sharedStrings.xml><?xml version="1.0" encoding="utf-8"?>
<sst xmlns="http://schemas.openxmlformats.org/spreadsheetml/2006/main" count="774" uniqueCount="302">
  <si>
    <t>*</t>
  </si>
  <si>
    <t>Rouge</t>
  </si>
  <si>
    <t>Office</t>
  </si>
  <si>
    <t>Vert</t>
  </si>
  <si>
    <t>Matricule</t>
  </si>
  <si>
    <t>Nom et Prénom</t>
  </si>
  <si>
    <t>10 - temps plein</t>
  </si>
  <si>
    <t>20 - temps partiel</t>
  </si>
  <si>
    <t>Date de Naissance</t>
  </si>
  <si>
    <t>Sexe</t>
  </si>
  <si>
    <t>Libellé Emploi</t>
  </si>
  <si>
    <t>Qualification</t>
  </si>
  <si>
    <t>HOMME</t>
  </si>
  <si>
    <t>FEMME</t>
  </si>
  <si>
    <t>Date Embauche</t>
  </si>
  <si>
    <t>Temps de Travail</t>
  </si>
  <si>
    <t>Date Sortie</t>
  </si>
  <si>
    <t>Thème :</t>
  </si>
  <si>
    <t>Orange</t>
  </si>
  <si>
    <t>Libellé Nature de Contrat</t>
  </si>
  <si>
    <t>Nationalité</t>
  </si>
  <si>
    <t>Total</t>
  </si>
  <si>
    <t>FRANCE</t>
  </si>
  <si>
    <t>Pays de Naissance</t>
  </si>
  <si>
    <t>Contrat de travail à durée indéterminée de droit privé</t>
  </si>
  <si>
    <t>Version</t>
  </si>
  <si>
    <t>Commentaires</t>
  </si>
  <si>
    <t>Date</t>
  </si>
  <si>
    <t>Version initiale</t>
  </si>
  <si>
    <t>Ajout filtre Présents=1</t>
  </si>
  <si>
    <t>Modification de l'AF (cell. C3) sur l'établissement (ramène désormais le libellé comme le veut l'AL)</t>
  </si>
  <si>
    <t>31/12/2019</t>
  </si>
  <si>
    <t>DEMO EFH</t>
  </si>
  <si>
    <t xml:space="preserve">  54</t>
  </si>
  <si>
    <t>METAIS Ludovic</t>
  </si>
  <si>
    <t>ELECTRICIEN</t>
  </si>
  <si>
    <t xml:space="preserve">  32</t>
  </si>
  <si>
    <t>BADEL Marc</t>
  </si>
  <si>
    <t>Acheteur</t>
  </si>
  <si>
    <t xml:space="preserve">  52</t>
  </si>
  <si>
    <t>CHENU Laurent</t>
  </si>
  <si>
    <t>Chargé d'Affaire - Projeteur</t>
  </si>
  <si>
    <t xml:space="preserve">  35</t>
  </si>
  <si>
    <t>BADOUX Eric</t>
  </si>
  <si>
    <t>Responsable BE Mécanique</t>
  </si>
  <si>
    <t xml:space="preserve">  14</t>
  </si>
  <si>
    <t>LEPOINT Pascal</t>
  </si>
  <si>
    <t>ELECTROMECANICIEN</t>
  </si>
  <si>
    <t xml:space="preserve">  21</t>
  </si>
  <si>
    <t>DUROC Marcel</t>
  </si>
  <si>
    <t>Technicien Pieces de Rechange</t>
  </si>
  <si>
    <t xml:space="preserve">  31</t>
  </si>
  <si>
    <t>VIAL Pierre</t>
  </si>
  <si>
    <t>Chef d'atelier Montage</t>
  </si>
  <si>
    <t xml:space="preserve">   3</t>
  </si>
  <si>
    <t>SEGUIN Arthur</t>
  </si>
  <si>
    <t>SOUDEUR TECHNICIEN D'ATELIER</t>
  </si>
  <si>
    <t xml:space="preserve">  68</t>
  </si>
  <si>
    <t>GENTIL Laurence</t>
  </si>
  <si>
    <t>Technico Commercial</t>
  </si>
  <si>
    <t xml:space="preserve">  70</t>
  </si>
  <si>
    <t>FERRI Louise</t>
  </si>
  <si>
    <t>Référent Technique Montage</t>
  </si>
  <si>
    <t xml:space="preserve">  88</t>
  </si>
  <si>
    <t>CROZET Romane</t>
  </si>
  <si>
    <t xml:space="preserve">  94</t>
  </si>
  <si>
    <t>MICHEL Stephanie</t>
  </si>
  <si>
    <t>Référent technique Câblage</t>
  </si>
  <si>
    <t xml:space="preserve"> 102</t>
  </si>
  <si>
    <t>BOUCHER Nathalie</t>
  </si>
  <si>
    <t>Comptable</t>
  </si>
  <si>
    <t xml:space="preserve"> 100</t>
  </si>
  <si>
    <t>GUILLOT Ludivine</t>
  </si>
  <si>
    <t>DESSINATEUR PROJETEUR</t>
  </si>
  <si>
    <t xml:space="preserve"> 142</t>
  </si>
  <si>
    <t>NICOLAS Arnaud</t>
  </si>
  <si>
    <t>MAGASINIER</t>
  </si>
  <si>
    <t xml:space="preserve"> 143</t>
  </si>
  <si>
    <t>GUILLAUD Maelle</t>
  </si>
  <si>
    <t>COMPTABLE</t>
  </si>
  <si>
    <t xml:space="preserve"> 166</t>
  </si>
  <si>
    <t>BONNETE Véronique</t>
  </si>
  <si>
    <t>Approvisionneur</t>
  </si>
  <si>
    <t xml:space="preserve"> 176</t>
  </si>
  <si>
    <t>SEN Ayhan</t>
  </si>
  <si>
    <t>Chargé de Marketing &amp;Prospect.</t>
  </si>
  <si>
    <t xml:space="preserve"> 177</t>
  </si>
  <si>
    <t>HERVOUET Annaelle</t>
  </si>
  <si>
    <t>Directeur Service Clients</t>
  </si>
  <si>
    <t xml:space="preserve"> 179</t>
  </si>
  <si>
    <t>BERGER Louis</t>
  </si>
  <si>
    <t>Responsable Procédés</t>
  </si>
  <si>
    <t xml:space="preserve"> 191</t>
  </si>
  <si>
    <t>BICHE Amelie</t>
  </si>
  <si>
    <t>Directrice Admin. &amp; Financière</t>
  </si>
  <si>
    <t xml:space="preserve"> 199</t>
  </si>
  <si>
    <t>ABRIAL Emmanuel</t>
  </si>
  <si>
    <t>MACEDOINE (ex YOUGOSLAVE)</t>
  </si>
  <si>
    <t>TECHNICIEN SAV</t>
  </si>
  <si>
    <t xml:space="preserve"> 189</t>
  </si>
  <si>
    <t>RIFFARD Alain</t>
  </si>
  <si>
    <t>TUNISIE</t>
  </si>
  <si>
    <t>Dessinateur Projeteur</t>
  </si>
  <si>
    <t xml:space="preserve"> 190</t>
  </si>
  <si>
    <t>GRANGE Christophe</t>
  </si>
  <si>
    <t>PEROU</t>
  </si>
  <si>
    <t>Péruvienne</t>
  </si>
  <si>
    <t>Monteur Casing</t>
  </si>
  <si>
    <t xml:space="preserve"> 202</t>
  </si>
  <si>
    <t>BONNFOY Florian</t>
  </si>
  <si>
    <t>Ingénieur Commercial Export</t>
  </si>
  <si>
    <t xml:space="preserve"> 200</t>
  </si>
  <si>
    <t>RIFFAUD David</t>
  </si>
  <si>
    <t>Technicien Essais</t>
  </si>
  <si>
    <t xml:space="preserve"> 206</t>
  </si>
  <si>
    <t>TESSIER Richard</t>
  </si>
  <si>
    <t>Dessin. Projeteur Resp affaire</t>
  </si>
  <si>
    <t xml:space="preserve"> 210</t>
  </si>
  <si>
    <t>PICARD Jean Louis</t>
  </si>
  <si>
    <t>Référent Techn. Essais &amp;Mesure</t>
  </si>
  <si>
    <t xml:space="preserve"> 213</t>
  </si>
  <si>
    <t>FERRIER Martine</t>
  </si>
  <si>
    <t>Préparatrice de commandes</t>
  </si>
  <si>
    <t xml:space="preserve"> 215</t>
  </si>
  <si>
    <t>BERNARD Hedi</t>
  </si>
  <si>
    <t>Technicien d'entretien</t>
  </si>
  <si>
    <t xml:space="preserve"> 211</t>
  </si>
  <si>
    <t>VILMORIN Alexandre</t>
  </si>
  <si>
    <t>Monteur</t>
  </si>
  <si>
    <t xml:space="preserve"> 217</t>
  </si>
  <si>
    <t>FONTAINE Jeanne</t>
  </si>
  <si>
    <t>Peintre industriel</t>
  </si>
  <si>
    <t xml:space="preserve"> 224</t>
  </si>
  <si>
    <t>BONCHE Gilles</t>
  </si>
  <si>
    <t>Technicien SAV</t>
  </si>
  <si>
    <t xml:space="preserve"> 225</t>
  </si>
  <si>
    <t>LANGLET Jeremy</t>
  </si>
  <si>
    <t xml:space="preserve"> 233</t>
  </si>
  <si>
    <t>VIDAL Henri</t>
  </si>
  <si>
    <t>Directeur Général</t>
  </si>
  <si>
    <t xml:space="preserve"> 235</t>
  </si>
  <si>
    <t>NAYME Julie</t>
  </si>
  <si>
    <t>Responsable Ressources Humaine</t>
  </si>
  <si>
    <t xml:space="preserve"> 237</t>
  </si>
  <si>
    <t>DUMAS Antoine</t>
  </si>
  <si>
    <t>Coordinateur SAV</t>
  </si>
  <si>
    <t xml:space="preserve"> 239</t>
  </si>
  <si>
    <t>CABRIL Gilles</t>
  </si>
  <si>
    <t>ALLEMAGNE</t>
  </si>
  <si>
    <t xml:space="preserve"> 241</t>
  </si>
  <si>
    <t>DUPONT Vincent</t>
  </si>
  <si>
    <t xml:space="preserve"> 242</t>
  </si>
  <si>
    <t>MARIN Maude</t>
  </si>
  <si>
    <t>Responsable Achat</t>
  </si>
  <si>
    <t xml:space="preserve"> 243</t>
  </si>
  <si>
    <t>BRUN Stephanie</t>
  </si>
  <si>
    <t>Chargé support marketing/vente</t>
  </si>
  <si>
    <t xml:space="preserve"> 244</t>
  </si>
  <si>
    <t>LAURENT Yohan</t>
  </si>
  <si>
    <t>ESPAGNE</t>
  </si>
  <si>
    <t>Espagnole</t>
  </si>
  <si>
    <t>Monteur Atelier</t>
  </si>
  <si>
    <t xml:space="preserve"> 246</t>
  </si>
  <si>
    <t>LOUETTE Stéphane</t>
  </si>
  <si>
    <t>Contrôleur de Gestion</t>
  </si>
  <si>
    <t xml:space="preserve"> 247</t>
  </si>
  <si>
    <t>SAYAD Selim</t>
  </si>
  <si>
    <t>Française</t>
  </si>
  <si>
    <t>Technico commercial SAV</t>
  </si>
  <si>
    <t xml:space="preserve"> 249</t>
  </si>
  <si>
    <t>PERRIN Nicolas</t>
  </si>
  <si>
    <t>Ingénieur R&amp;D</t>
  </si>
  <si>
    <t xml:space="preserve"> 254</t>
  </si>
  <si>
    <t>CARLOS Max</t>
  </si>
  <si>
    <t>Tuyauteur Soudeur</t>
  </si>
  <si>
    <t xml:space="preserve"> 248</t>
  </si>
  <si>
    <t>MAZER Charles</t>
  </si>
  <si>
    <t xml:space="preserve"> 259</t>
  </si>
  <si>
    <t>PLASSE Alice</t>
  </si>
  <si>
    <t>Directrice Technique</t>
  </si>
  <si>
    <t xml:space="preserve"> 260</t>
  </si>
  <si>
    <t>ROLLAND Bertrand</t>
  </si>
  <si>
    <t>Ing Support Techniq à la vente</t>
  </si>
  <si>
    <t xml:space="preserve"> 265</t>
  </si>
  <si>
    <t>COLLIN Alexandre</t>
  </si>
  <si>
    <t>Dessin. Projeteur chargé d'aff</t>
  </si>
  <si>
    <t xml:space="preserve"> 255</t>
  </si>
  <si>
    <t>RAYMOND André</t>
  </si>
  <si>
    <t>Magasinier SAV</t>
  </si>
  <si>
    <t>Monteur Mécanicien</t>
  </si>
  <si>
    <t xml:space="preserve"> 267</t>
  </si>
  <si>
    <t>GRENIER Pascal</t>
  </si>
  <si>
    <t>Chargé d'affaires BE Méca</t>
  </si>
  <si>
    <t xml:space="preserve"> 268</t>
  </si>
  <si>
    <t>LAPORTE Sylvain</t>
  </si>
  <si>
    <t>ESTONIE</t>
  </si>
  <si>
    <t xml:space="preserve"> 269</t>
  </si>
  <si>
    <t>BLONDEAU Didier</t>
  </si>
  <si>
    <t>Support sécurité</t>
  </si>
  <si>
    <t>21 - temps partiel thérapeutique</t>
  </si>
  <si>
    <t xml:space="preserve"> 251</t>
  </si>
  <si>
    <t>GUIZANI Adel</t>
  </si>
  <si>
    <t>Assistant Monteur Casing</t>
  </si>
  <si>
    <t xml:space="preserve"> 270</t>
  </si>
  <si>
    <t>CHAUME Denis</t>
  </si>
  <si>
    <t>Monteur / Peintre</t>
  </si>
  <si>
    <t xml:space="preserve"> 271</t>
  </si>
  <si>
    <t>BLONDIN Cyril</t>
  </si>
  <si>
    <t xml:space="preserve"> 273</t>
  </si>
  <si>
    <t>MICHAT Franck</t>
  </si>
  <si>
    <t>Ingénieur Conception Mécanique</t>
  </si>
  <si>
    <t xml:space="preserve"> 258</t>
  </si>
  <si>
    <t>NIGON David</t>
  </si>
  <si>
    <t xml:space="preserve"> 263</t>
  </si>
  <si>
    <t>MASSON Valentin</t>
  </si>
  <si>
    <t>Electricien Cableur</t>
  </si>
  <si>
    <t xml:space="preserve"> 274</t>
  </si>
  <si>
    <t>CHARRAS Luc</t>
  </si>
  <si>
    <t xml:space="preserve"> 276</t>
  </si>
  <si>
    <t>CASTELET Matthieu</t>
  </si>
  <si>
    <t>Acheteur Approvisionneur</t>
  </si>
  <si>
    <t xml:space="preserve"> 277</t>
  </si>
  <si>
    <t>ROMAIN Isabelle</t>
  </si>
  <si>
    <t>Assistante SAV</t>
  </si>
  <si>
    <t xml:space="preserve"> 278</t>
  </si>
  <si>
    <t>VERCHERE Julian</t>
  </si>
  <si>
    <t xml:space="preserve"> 279</t>
  </si>
  <si>
    <t>COMTE Etienne</t>
  </si>
  <si>
    <t>Automaticien</t>
  </si>
  <si>
    <t xml:space="preserve"> 204</t>
  </si>
  <si>
    <t>LEFEBVRE Nicolas</t>
  </si>
  <si>
    <t>Ingénieur support clients</t>
  </si>
  <si>
    <t xml:space="preserve"> 262</t>
  </si>
  <si>
    <t>JULIEN Lucas</t>
  </si>
  <si>
    <t>Contrat de travail à durée déterminée de droit privé</t>
  </si>
  <si>
    <t xml:space="preserve"> 280</t>
  </si>
  <si>
    <t>BRUNIER Mathis</t>
  </si>
  <si>
    <t xml:space="preserve"> 281</t>
  </si>
  <si>
    <t>DEFOUR Jason</t>
  </si>
  <si>
    <t xml:space="preserve"> 282</t>
  </si>
  <si>
    <t>MARTIN Cyril</t>
  </si>
  <si>
    <t>MAROC</t>
  </si>
  <si>
    <t>Marocaine</t>
  </si>
  <si>
    <t>Monteur Cableur</t>
  </si>
  <si>
    <t xml:space="preserve"> 283</t>
  </si>
  <si>
    <t>BAUME Florent</t>
  </si>
  <si>
    <t xml:space="preserve"> 285</t>
  </si>
  <si>
    <t>COTTE Benoit</t>
  </si>
  <si>
    <t xml:space="preserve"> 286</t>
  </si>
  <si>
    <t>DAHOT Marc</t>
  </si>
  <si>
    <t>Chg proj efficacité energétiq.</t>
  </si>
  <si>
    <t>Contrat de professionnalisation (CDD)</t>
  </si>
  <si>
    <t xml:space="preserve"> 287</t>
  </si>
  <si>
    <t>DUVAL Pascal</t>
  </si>
  <si>
    <t>Chargé aff/dess projeteur Méca</t>
  </si>
  <si>
    <t xml:space="preserve"> 288</t>
  </si>
  <si>
    <t>HUET Batiste</t>
  </si>
  <si>
    <t>Proj. Dessinateur Electrique</t>
  </si>
  <si>
    <t xml:space="preserve"> 289</t>
  </si>
  <si>
    <t>LE ROY Jocelyn</t>
  </si>
  <si>
    <t>Responsable Production</t>
  </si>
  <si>
    <t xml:space="preserve"> 290</t>
  </si>
  <si>
    <t>FORESTIER Paul</t>
  </si>
  <si>
    <t xml:space="preserve"> 291</t>
  </si>
  <si>
    <t>LECLERC William</t>
  </si>
  <si>
    <t xml:space="preserve"> 292</t>
  </si>
  <si>
    <t>PIC Jeremy</t>
  </si>
  <si>
    <t>Aide Monteur</t>
  </si>
  <si>
    <t xml:space="preserve"> 293</t>
  </si>
  <si>
    <t>MENU Isabelle</t>
  </si>
  <si>
    <t>Projeteur Dessinateur Electriq</t>
  </si>
  <si>
    <t xml:space="preserve"> 294</t>
  </si>
  <si>
    <t>MARIE Sarah</t>
  </si>
  <si>
    <t>Assistante administrative</t>
  </si>
  <si>
    <t xml:space="preserve"> 295</t>
  </si>
  <si>
    <t>ROUSSEAU Clement</t>
  </si>
  <si>
    <t>Resp BE Automatisme/Electrique</t>
  </si>
  <si>
    <t xml:space="preserve"> 284</t>
  </si>
  <si>
    <t>CALVOT Leo</t>
  </si>
  <si>
    <t>ITALIE</t>
  </si>
  <si>
    <t>Apprenti / Aide monteur</t>
  </si>
  <si>
    <t>Contrat d'apprentissage Eses non artisanales de +10 salariés</t>
  </si>
  <si>
    <t xml:space="preserve"> 296</t>
  </si>
  <si>
    <t>RICHARD Alex</t>
  </si>
  <si>
    <t>Dessinateur Projeteur Mécaniq</t>
  </si>
  <si>
    <t xml:space="preserve"> 297</t>
  </si>
  <si>
    <t>REINIER Lea</t>
  </si>
  <si>
    <t>Automaticienne</t>
  </si>
  <si>
    <t xml:space="preserve"> 298</t>
  </si>
  <si>
    <t>TURPIN Thomas</t>
  </si>
  <si>
    <t xml:space="preserve"> 299</t>
  </si>
  <si>
    <t>MORIN Christophe</t>
  </si>
  <si>
    <t xml:space="preserve"> 300</t>
  </si>
  <si>
    <t>ROSSI Joan</t>
  </si>
  <si>
    <t xml:space="preserve"> 301</t>
  </si>
  <si>
    <t>COLIN Adam</t>
  </si>
  <si>
    <t xml:space="preserve"> 302</t>
  </si>
  <si>
    <t>DARGEL Patrick</t>
  </si>
  <si>
    <t>ALGERIE</t>
  </si>
  <si>
    <t xml:space="preserve">   1</t>
  </si>
  <si>
    <t>TORINO Eric</t>
  </si>
  <si>
    <t>Modification de tous les AF (sont désormais correctement interdépendants) + Saisie d'une date de début et de fin d'analyse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</si>
</sst>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0"/>
      <name val="Segoe UI"/>
      <family val="2"/>
    </font>
    <font>
      <b/>
      <sz val="20"/>
      <color rgb="FFC00000"/>
      <name val="Arial Black"/>
      <family val="2"/>
    </font>
    <font>
      <b/>
      <sz val="9"/>
      <color indexed="81"/>
      <name val="Tahoma"/>
      <family val="2"/>
    </font>
    <font>
      <sz val="26"/>
      <color theme="5"/>
      <name val="Century Gothic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rgb="FF172B4D"/>
      <name val="Segoe UI"/>
      <family val="2"/>
    </font>
    <font>
      <b/>
      <sz val="9"/>
      <color indexed="81"/>
      <name val="Tahoma"/>
      <charset val="1"/>
    </font>
    <font>
      <sz val="11"/>
      <color theme="2"/>
      <name val="Calibri"/>
      <family val="2"/>
      <scheme val="minor"/>
    </font>
    <font>
      <sz val="10"/>
      <color theme="4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0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</borders>
  <cellStyleXfs count="1">
    <xf numFmtId="0" fontId="0" fillId="0" borderId="0"/>
  </cellStyleXfs>
  <cellXfs count="23">
    <xf numFmtId="0" fontId="0" fillId="0" borderId="0" xfId="0"/>
    <xf numFmtId="14" fontId="2" fillId="0" borderId="0" xfId="0" applyNumberFormat="1" applyFont="1" applyFill="1" applyBorder="1" applyAlignment="1">
      <alignment vertical="center"/>
    </xf>
    <xf numFmtId="0" fontId="0" fillId="2" borderId="0" xfId="0" applyFill="1"/>
    <xf numFmtId="0" fontId="0" fillId="0" borderId="0" xfId="0" applyFill="1"/>
    <xf numFmtId="49" fontId="0" fillId="0" borderId="0" xfId="0" applyNumberFormat="1"/>
    <xf numFmtId="0" fontId="5" fillId="0" borderId="0" xfId="0" applyFont="1"/>
    <xf numFmtId="0" fontId="5" fillId="0" borderId="0" xfId="0" applyFont="1" applyAlignment="1">
      <alignment horizontal="center"/>
    </xf>
    <xf numFmtId="0" fontId="1" fillId="3" borderId="0" xfId="0" applyFont="1" applyFill="1" applyAlignment="1">
      <alignment horizontal="left" vertical="center" indent="1"/>
    </xf>
    <xf numFmtId="14" fontId="0" fillId="0" borderId="0" xfId="0" applyNumberFormat="1"/>
    <xf numFmtId="14" fontId="1" fillId="3" borderId="0" xfId="0" applyNumberFormat="1" applyFont="1" applyFill="1" applyAlignment="1">
      <alignment horizontal="left" vertical="center" indent="1"/>
    </xf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14" fontId="6" fillId="0" borderId="0" xfId="0" applyNumberFormat="1" applyFont="1" applyAlignment="1"/>
    <xf numFmtId="14" fontId="6" fillId="0" borderId="0" xfId="0" applyNumberFormat="1" applyFont="1" applyAlignment="1">
      <alignment vertical="center"/>
    </xf>
    <xf numFmtId="49" fontId="1" fillId="3" borderId="0" xfId="0" applyNumberFormat="1" applyFont="1" applyFill="1" applyAlignment="1">
      <alignment horizontal="left" vertical="center" inden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3" xfId="0" applyBorder="1"/>
    <xf numFmtId="14" fontId="2" fillId="0" borderId="5" xfId="0" applyNumberFormat="1" applyFont="1" applyFill="1" applyBorder="1" applyAlignment="1">
      <alignment vertical="center"/>
    </xf>
    <xf numFmtId="0" fontId="9" fillId="0" borderId="0" xfId="0" applyFont="1" applyFill="1"/>
    <xf numFmtId="0" fontId="10" fillId="4" borderId="2" xfId="0" applyFont="1" applyFill="1" applyBorder="1" applyAlignment="1">
      <alignment vertical="center"/>
    </xf>
    <xf numFmtId="49" fontId="10" fillId="4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dd/mm/yyyy"/>
      <alignment horizontal="general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numFmt numFmtId="19" formatCode="dd/mm/yyyy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19" formatCode="dd/mm/yyyy"/>
    </dxf>
    <dxf>
      <numFmt numFmtId="30" formatCode="@"/>
    </dxf>
    <dxf>
      <numFmt numFmtId="30" formatCode="@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A5" displayName="TableauA5" ref="A6:L105" totalsRowCount="1">
  <autoFilter ref="A6:L104" xr:uid="{BE80BC35-8CE3-4494-9B08-0C2299233160}"/>
  <tableColumns count="12">
    <tableColumn id="1" xr3:uid="{00000000-0010-0000-0000-000001000000}" name="Date Embauche" totalsRowLabel="Total" dataDxfId="15"/>
    <tableColumn id="2" xr3:uid="{00000000-0010-0000-0000-000002000000}" name="Matricule" dataDxfId="14"/>
    <tableColumn id="3" xr3:uid="{00000000-0010-0000-0000-000003000000}" name="Nom et Prénom" dataDxfId="13"/>
    <tableColumn id="4" xr3:uid="{00000000-0010-0000-0000-000004000000}" name="Date de Naissance" dataDxfId="12"/>
    <tableColumn id="5" xr3:uid="{00000000-0010-0000-0000-000005000000}" name="Sexe" dataDxfId="11"/>
    <tableColumn id="12" xr3:uid="{00000000-0010-0000-0000-00000C000000}" name="Pays de Naissance" dataDxfId="10"/>
    <tableColumn id="6" xr3:uid="{00000000-0010-0000-0000-000006000000}" name="Nationalité" dataDxfId="9"/>
    <tableColumn id="7" xr3:uid="{00000000-0010-0000-0000-000007000000}" name="Libellé Emploi" dataDxfId="8"/>
    <tableColumn id="8" xr3:uid="{00000000-0010-0000-0000-000008000000}" name="Qualification" dataDxfId="7"/>
    <tableColumn id="9" xr3:uid="{00000000-0010-0000-0000-000009000000}" name="Libellé Nature de Contrat" dataDxfId="6"/>
    <tableColumn id="10" xr3:uid="{00000000-0010-0000-0000-00000A000000}" name="Temps de Travail" dataDxfId="5"/>
    <tableColumn id="11" xr3:uid="{00000000-0010-0000-0000-00000B000000}" name="Date Sortie" totalsRowFunction="count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7E0D83F-4BF3-4BFC-B3C6-4E6F78B8D3A6}" name="Tableau1" displayName="Tableau1" ref="A1:C5" totalsRowShown="0" headerRowDxfId="3">
  <autoFilter ref="A1:C5" xr:uid="{B45FA57A-8E31-43B3-86AC-31AC2BEC524A}"/>
  <tableColumns count="3">
    <tableColumn id="1" xr3:uid="{4D95AEFA-5E78-4192-A2F7-B32000657058}" name="Version" dataDxfId="2"/>
    <tableColumn id="2" xr3:uid="{E1BA271A-AE47-46E3-920F-0521BB8AB07D}" name="Commentaires" dataDxfId="1"/>
    <tableColumn id="3" xr3:uid="{EA3C4329-4281-4013-B5CE-E18EBCEE869B}" name="Date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Vert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05"/>
  <sheetViews>
    <sheetView showGridLines="0" tabSelected="1" zoomScale="85" zoomScaleNormal="85" workbookViewId="0">
      <selection sqref="A1:I1"/>
    </sheetView>
  </sheetViews>
  <sheetFormatPr baseColWidth="10" defaultColWidth="11.42578125" defaultRowHeight="15" outlineLevelRow="1" x14ac:dyDescent="0.25"/>
  <cols>
    <col min="1" max="1" width="22.42578125" customWidth="1"/>
    <col min="2" max="2" width="18.5703125" bestFit="1" customWidth="1"/>
    <col min="3" max="3" width="27.42578125" bestFit="1" customWidth="1"/>
    <col min="4" max="4" width="19.42578125" customWidth="1"/>
    <col min="5" max="5" width="19.140625" customWidth="1"/>
    <col min="6" max="6" width="19.5703125" customWidth="1"/>
    <col min="7" max="7" width="30" customWidth="1"/>
    <col min="8" max="8" width="24.140625" customWidth="1"/>
    <col min="9" max="9" width="35.42578125" customWidth="1"/>
    <col min="10" max="11" width="20.5703125" customWidth="1"/>
    <col min="12" max="12" width="23.5703125" customWidth="1"/>
    <col min="13" max="13" width="23.140625" bestFit="1" customWidth="1"/>
  </cols>
  <sheetData>
    <row r="1" spans="1:42" ht="26.25" customHeight="1" x14ac:dyDescent="0.25">
      <c r="A1" s="16" t="str">
        <f>"REGISTRE DU PERSONNEL AU "&amp;TEXT(K3,"JJ/MM/AAAA")</f>
        <v>REGISTRE DU PERSONNEL AU 31/07/2018</v>
      </c>
      <c r="B1" s="17"/>
      <c r="C1" s="17"/>
      <c r="D1" s="17"/>
      <c r="E1" s="17"/>
      <c r="F1" s="17"/>
      <c r="G1" s="17"/>
      <c r="H1" s="17"/>
      <c r="I1" s="17"/>
      <c r="R1" t="str">
        <f>_xll.Assistant.XL.APPLIQUER_COULEUR_THEME(K4)</f>
        <v/>
      </c>
    </row>
    <row r="2" spans="1:42" ht="15" customHeight="1" outlineLevel="1" x14ac:dyDescent="0.25">
      <c r="A2" s="1"/>
      <c r="B2" s="1"/>
      <c r="C2" s="1"/>
      <c r="D2" s="1"/>
      <c r="G2" s="1"/>
      <c r="H2" s="1"/>
      <c r="I2" s="1"/>
      <c r="J2" s="19"/>
      <c r="K2" s="7" t="str">
        <f>_xll.Assistant.XL.RIK_VO("INF04_0x1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04@L=Date début,E=0,G=0,T=0,P=0,F=[1018],Y=1,O=NF='Date'_B='0'_U='0'_I='0'_FN='Calibri'_FS='10'_FC='#000000'_BC='#FFFFFF'_AH='1'_AV='0'_Br=[]_BrS='0'_BrC='"&amp;"#FFFFFF'_WpT='0':@R=A,S=1260,V={0}:",$B$3)</f>
        <v>Date début</v>
      </c>
      <c r="L2" s="7" t="str">
        <f>_xll.Assistant.XL.RIK_VO("INF04_0x1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04@L=Date fin,E=0,G=0,T=0,P=0,F=[1018],Y=1,O=NF='Date'_B='0'_U='0'_I='0'_FN='Calibri'_FS='10'_FC='#000000'_BC='#FFFFFF'_AH='1'_AV='0'_Br=[]_BrS='0'_BrC='#F"&amp;"FFFFF'_WpT='0':@R=A,S=1260,V={0}:",$B$3)</f>
        <v>Date fin</v>
      </c>
      <c r="R2" s="3" t="s">
        <v>2</v>
      </c>
    </row>
    <row r="3" spans="1:42" x14ac:dyDescent="0.25">
      <c r="A3" s="7" t="str">
        <f>_xll.Assistant.XL.RIK_VO("INF04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04@L=SOCIETE,E=0,G=0,T=0,P=0,F=[1260],Y=1,O=NF='Standard'_B='0'_U='0'_I='0'_FN='Calibri'_FS='12'_FC='#000000'_BC='#FFFFFF'_AH='0'_AV='0'_Br=[]_BrS='0'_BrC="&amp;"'#000000'_WpT='0':@R=A,S=1018,V={0}:",$M$3)</f>
        <v>SOCIETE</v>
      </c>
      <c r="B3" s="21" t="s">
        <v>32</v>
      </c>
      <c r="C3" s="7" t="str">
        <f>_xll.Assistant.XL.RIK_VO("INF04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04@L=ETABLISSEMENT,E=0,G=0,T=0,P=0,F=[1250],Y=1,O=NF='Texte'_B='0'_U='0'_I='0'_FN='Calibri'_FS='10'_FC='#000000'_BC='#FFFFFF'_AH='1'_AV='0'_Br=[]_BrS='0'_B"&amp;"rC='#FFFFFF'_WpT='0':@R=A,S=1260,V={0}:R=B,S=1018,V={1}:",$B$3,$M$3)</f>
        <v>ETABLISSEMENT</v>
      </c>
      <c r="D3" s="21" t="s">
        <v>0</v>
      </c>
      <c r="E3" s="7" t="str">
        <f>_xll.Assistant.XL.RIK_VO("INF04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04@L=DEPARTEMENT,E=0,G=0,T=0,P=0,F=[1005],Y=1,O=NF='Standard'_B='0'_U='0'_I='0'_FN='Calibri'_FS='12'_FC='#000000'_BC='#FFFFFF'_AH='0'_AV='0'_Br=[]_BrS='0'_"&amp;"BrC='#000000'_WpT='0':@R=A,S=1260,V={0}:R=B,S=1250,V={1}:R=C,S=1018,V={2}:",$B$3,$D$3,$M$3)</f>
        <v>DEPARTEMENT</v>
      </c>
      <c r="F3" s="22" t="s">
        <v>0</v>
      </c>
      <c r="G3" s="7" t="str">
        <f>_xll.Assistant.XL.RIK_VO("INF04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04@L=SERVICE,E=0,G=0,T=0,P=0,F=[1007],Y=1,O=NF='Standard'_B='0'_U='0'_I='0'_FN='Calibri'_FS='12'_FC='#000000'_BC='#FFFFFF'_AH='0'_AV='0'_Br=[]_BrS='0'_BrC="&amp;"'#000000'_WpT='0':@R=A,S=1260,V={0}:R=B,S=1250,V={1}:R=C,S=1005,V={2}:R=D,S=1018,V={3}:",$B$3,$D$3,$F$3,$M$3)</f>
        <v>SERVICE</v>
      </c>
      <c r="H3" s="22" t="s">
        <v>0</v>
      </c>
      <c r="I3" s="7" t="str">
        <f>_xll.Assistant.XL.RIK_VO("INF04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04@L=CATEGORIE,E=0,G=0,T=0,P=0,F=[1081],Y=1,O=NF='Standard'_B='0'_U='0'_I='0'_FN='Calibri'_FS='12'_FC='#000000'_BC='#FFFFFF'_AH='0'_AV='0'_Br=[]_BrS='0'_Br"&amp;"C='#000000'_WpT='0':@R=A,S=1260,V={0}:R=B,S=1018,V={1}:R=C,S=1250,V={2}:R=D,S=1005,V={3}:R=E,S=1007,V={4}:",$B$3,$M$3,$D$3,$F$3,$H$3)</f>
        <v>CATEGORIE</v>
      </c>
      <c r="J3" s="22" t="s">
        <v>0</v>
      </c>
      <c r="K3" s="9">
        <v>43312</v>
      </c>
      <c r="L3" s="15" t="s">
        <v>31</v>
      </c>
      <c r="M3" s="20" t="str">
        <f>TEXT(K3,"JJ/MM/AAAA")&amp;".."&amp;TEXT(L3,"JJ/MM/AAAA")</f>
        <v>31/07/2018..31/12/2019</v>
      </c>
      <c r="R3" s="3" t="s">
        <v>18</v>
      </c>
      <c r="AO3" s="2" t="s">
        <v>2</v>
      </c>
      <c r="AP3" t="str">
        <f>_xll.Assistant.XL.APPLIQUER_COULEUR_THEME(K2)</f>
        <v/>
      </c>
    </row>
    <row r="4" spans="1:42" x14ac:dyDescent="0.25">
      <c r="B4" s="18"/>
      <c r="D4" s="18"/>
      <c r="J4" s="5" t="s">
        <v>17</v>
      </c>
      <c r="K4" s="6" t="s">
        <v>3</v>
      </c>
      <c r="R4" s="3" t="s">
        <v>3</v>
      </c>
    </row>
    <row r="5" spans="1:42" x14ac:dyDescent="0.25">
      <c r="A5" t="str">
        <f>_xll.Assistant.XL.RIK_AL("INF04__1_1_1,F=B='1',U='0',I='0',FN='Calibri',FS='10',FC='#FFFFFF',BC='#A5A5A5',AH='1',AV='1',Br=[$top-$bottom],BrS='1',BrC='#778899'_1,C=Total,F=B='1',U='0',I='0',FN='Calibri',FS='10',FC='#000000',BC='#FFFFFF',AH='1',AV"&amp;"='1',Br=[$top-$bottom],BrS='1',BrC='#778899'_0_0_0_1_D=99x12;INF04@L=Date Embauche,E=0,G=0,T=0,P=0,F=[1130],Y=1,O=NF='Date'_B='0'_U='0'_I='0'_FN='Calibri'_FS='10'_FC='#000000'_BC='#FFFFFF'_AH='1'_AV='1'_Br=[]_BrS='0'_BrC"&amp;"='#FFFFFF'_WpT='0':E=0,S=1014,G=0,T=0,P=0,O=NF='Texte'_B='0'_U='0'_I='0'_FN='Calibri'_FS='10'_FC='#000000'_BC='#FFFFFF'_AH='3'_AV='1'_Br=[]_BrS='0'_BrC='#FFFFFF'_WpT='0':E=0,S=1015,G=0,T=0,P=0,O=NF='Texte'_B='0'_U='0'_I="&amp;"'0'_FN='Calibri'_FS='10'_FC='#000000'_BC='#FFFFFF'_AH='1'_AV='1'_Br=[]_BrS='0'_BrC='#FFFFFF'_WpT='0':E=0,S=1252,G=0,T=0,P=0,O=NF='Date'_B='0'_U='0'_I='0'_FN='Calibri'_FS='10'_FC='#000000'_BC='#FFFFFF'_AH='1'_AV='1'_Br=[]"&amp;"_BrS='0'_BrC='#FFFFFF'_WpT='0':E=0,S=1251,G=0,T=0,P=0,O=NF='Texte'_B='0'_U='0'_I='0'_FN='Calibri'_FS='10'_FC='#000000'_BC='#FFFFFF'_AH='1'_AV='1'_Br=[]_BrS='0'_BrC='#FFFFFF'_WpT='0':E=0,S=1048,G=0,T=0,P=0,O=NF='Texte'_B="&amp;"'0'_U='0'_I='0'_FN='Calibri'_FS='10'_FC='#000000'_BC='#FFFFFF'_AH='1'_AV='1'_Br=[]_BrS='0'_BrC='#FFFFFF'_WpT='0':L=Nationalité,E=0,G=0,T=0,P=0,F=[1045],Y=1,O=NF='Texte'_B='0'_U='0'_I='0'_FN='Calibri'_FS='10'_FC='#000000'"&amp;"_BC='#FFFFFF'_AH='1'_AV='1'_Br=[]_BrS='0'_BrC='#FFFFFF'_WpT='0':E=0,S=1074,G=0,T=0,P=0,O=NF='Texte'_B='0'_U='0'_I='0'_FN='Calibri'_FS='10'_FC='#000000'_BC='#FFFFFF'_AH='1'_AV='1'_Br=[]_BrS='0'_BrC='#FFFFFF'_WpT='0':E=0,S"&amp;"=1075,G=0,T=0,P=0,O=NF='Texte'_B='0'_U='0'_I='0'_FN='Calibri'_FS='10'_FC='#000000'_BC='#FFFFFF'_AH='1'_AV='1'_Br=[]_BrS='0'_BrC='#FFFFFF'_WpT='0':E=0,S=1097,G=0,T=0,P=0,O=NF='Texte'_B='0'_U='0'_I='0'_FN='Calibri'_FS='10'"&amp;"_FC='#000000'_BC='#FFFFFF'_AH='1'_AV='1'_Br=[]_BrS='0'_BrC='#FFFFFF'_WpT='0':L=Temps de Travail,E=0,G=0,T=0,P=0,F=[1171],Y=1,O=NF='Texte'_B='0'_U='0'_I='0'_FN='Calibri'_FS='10'_FC='#000000'_BC='#FFFFFF'_AH='1'_AV='1'_Br="&amp;"[]_BrS='0'_BrC='#FFFFFF'_WpT='0':L=Date Sortie,E=0,G=0,T=0,P=0,F=[1131],Y=1,O=NF='Date'_B='0'_U='0'_I='0'_FN='Calibri'_FS='10'_FC='#000000'_BC='#FFFFFF'_AH='1'_AV='1'_Br=[]_BrS='0'_BrC='#FFFFFF'_WpT='0':@R=A,S=1260,V={0}"&amp;":R=B,S=1018,V={1}:R=C,S=1250,V={2}:R=D,S=1005,V={3}:R=E,S=1007,V={4}:R=F,S=1081,V={5}:R=G,S=1,V=1:",$B$3,$M$3,$D$3,$F$3,$H$3,$J$3)</f>
        <v/>
      </c>
      <c r="R5" s="3" t="s">
        <v>1</v>
      </c>
    </row>
    <row r="6" spans="1:42" x14ac:dyDescent="0.25">
      <c r="A6" t="s">
        <v>14</v>
      </c>
      <c r="B6" t="s">
        <v>4</v>
      </c>
      <c r="C6" t="s">
        <v>5</v>
      </c>
      <c r="D6" t="s">
        <v>8</v>
      </c>
      <c r="E6" t="s">
        <v>9</v>
      </c>
      <c r="F6" t="s">
        <v>23</v>
      </c>
      <c r="G6" t="s">
        <v>20</v>
      </c>
      <c r="H6" t="s">
        <v>10</v>
      </c>
      <c r="I6" t="s">
        <v>11</v>
      </c>
      <c r="J6" t="s">
        <v>19</v>
      </c>
      <c r="K6" t="s">
        <v>15</v>
      </c>
      <c r="L6" t="s">
        <v>16</v>
      </c>
    </row>
    <row r="7" spans="1:42" x14ac:dyDescent="0.25">
      <c r="A7" s="8">
        <v>28016</v>
      </c>
      <c r="B7" s="4" t="s">
        <v>33</v>
      </c>
      <c r="C7" s="4" t="s">
        <v>34</v>
      </c>
      <c r="D7" s="8">
        <v>21445</v>
      </c>
      <c r="E7" s="4" t="s">
        <v>12</v>
      </c>
      <c r="F7" s="4" t="s">
        <v>22</v>
      </c>
      <c r="G7" s="4"/>
      <c r="H7" s="4" t="s">
        <v>35</v>
      </c>
      <c r="I7" s="4"/>
      <c r="J7" s="4" t="s">
        <v>24</v>
      </c>
      <c r="K7" s="4" t="s">
        <v>6</v>
      </c>
      <c r="L7" s="8">
        <v>43404</v>
      </c>
    </row>
    <row r="8" spans="1:42" x14ac:dyDescent="0.25">
      <c r="A8" s="8">
        <v>31488</v>
      </c>
      <c r="B8" s="4" t="s">
        <v>36</v>
      </c>
      <c r="C8" s="4" t="s">
        <v>37</v>
      </c>
      <c r="D8" s="8">
        <v>23123</v>
      </c>
      <c r="E8" s="4" t="s">
        <v>12</v>
      </c>
      <c r="F8" s="4" t="s">
        <v>22</v>
      </c>
      <c r="G8" s="4"/>
      <c r="H8" s="4" t="s">
        <v>38</v>
      </c>
      <c r="I8" s="4"/>
      <c r="J8" s="4" t="s">
        <v>24</v>
      </c>
      <c r="K8" s="4" t="s">
        <v>6</v>
      </c>
      <c r="L8" s="8">
        <v>43385</v>
      </c>
    </row>
    <row r="9" spans="1:42" x14ac:dyDescent="0.25">
      <c r="A9" s="8">
        <v>31503</v>
      </c>
      <c r="B9" s="4" t="s">
        <v>39</v>
      </c>
      <c r="C9" s="4" t="s">
        <v>40</v>
      </c>
      <c r="D9" s="8">
        <v>22646</v>
      </c>
      <c r="E9" s="4" t="s">
        <v>12</v>
      </c>
      <c r="F9" s="4" t="s">
        <v>22</v>
      </c>
      <c r="G9" s="4"/>
      <c r="H9" s="4" t="s">
        <v>41</v>
      </c>
      <c r="I9" s="4"/>
      <c r="J9" s="4" t="s">
        <v>24</v>
      </c>
      <c r="K9" s="4" t="s">
        <v>6</v>
      </c>
      <c r="L9" s="8"/>
    </row>
    <row r="10" spans="1:42" x14ac:dyDescent="0.25">
      <c r="A10" s="8">
        <v>31714</v>
      </c>
      <c r="B10" s="4" t="s">
        <v>42</v>
      </c>
      <c r="C10" s="4" t="s">
        <v>43</v>
      </c>
      <c r="D10" s="8">
        <v>23147</v>
      </c>
      <c r="E10" s="4" t="s">
        <v>12</v>
      </c>
      <c r="F10" s="4" t="s">
        <v>22</v>
      </c>
      <c r="G10" s="4"/>
      <c r="H10" s="4" t="s">
        <v>44</v>
      </c>
      <c r="I10" s="4"/>
      <c r="J10" s="4" t="s">
        <v>24</v>
      </c>
      <c r="K10" s="4" t="s">
        <v>6</v>
      </c>
      <c r="L10" s="8"/>
    </row>
    <row r="11" spans="1:42" x14ac:dyDescent="0.25">
      <c r="A11" s="8">
        <v>32398</v>
      </c>
      <c r="B11" s="4" t="s">
        <v>45</v>
      </c>
      <c r="C11" s="4" t="s">
        <v>46</v>
      </c>
      <c r="D11" s="8">
        <v>22441</v>
      </c>
      <c r="E11" s="4" t="s">
        <v>12</v>
      </c>
      <c r="F11" s="4" t="s">
        <v>22</v>
      </c>
      <c r="G11" s="4"/>
      <c r="H11" s="4" t="s">
        <v>47</v>
      </c>
      <c r="I11" s="4"/>
      <c r="J11" s="4" t="s">
        <v>24</v>
      </c>
      <c r="K11" s="4" t="s">
        <v>6</v>
      </c>
      <c r="L11" s="8"/>
    </row>
    <row r="12" spans="1:42" x14ac:dyDescent="0.25">
      <c r="A12" s="8">
        <v>33000</v>
      </c>
      <c r="B12" s="4" t="s">
        <v>48</v>
      </c>
      <c r="C12" s="4" t="s">
        <v>49</v>
      </c>
      <c r="D12" s="8">
        <v>24427</v>
      </c>
      <c r="E12" s="4" t="s">
        <v>12</v>
      </c>
      <c r="F12" s="4" t="s">
        <v>22</v>
      </c>
      <c r="G12" s="4"/>
      <c r="H12" s="4" t="s">
        <v>50</v>
      </c>
      <c r="I12" s="4"/>
      <c r="J12" s="4" t="s">
        <v>24</v>
      </c>
      <c r="K12" s="4" t="s">
        <v>6</v>
      </c>
      <c r="L12" s="8"/>
    </row>
    <row r="13" spans="1:42" x14ac:dyDescent="0.25">
      <c r="A13" s="8">
        <v>33133</v>
      </c>
      <c r="B13" s="4" t="s">
        <v>51</v>
      </c>
      <c r="C13" s="4" t="s">
        <v>52</v>
      </c>
      <c r="D13" s="8">
        <v>25178</v>
      </c>
      <c r="E13" s="4" t="s">
        <v>12</v>
      </c>
      <c r="F13" s="4" t="s">
        <v>22</v>
      </c>
      <c r="G13" s="4"/>
      <c r="H13" s="4" t="s">
        <v>53</v>
      </c>
      <c r="I13" s="4"/>
      <c r="J13" s="4" t="s">
        <v>24</v>
      </c>
      <c r="K13" s="4" t="s">
        <v>6</v>
      </c>
      <c r="L13" s="8"/>
    </row>
    <row r="14" spans="1:42" x14ac:dyDescent="0.25">
      <c r="A14" s="8">
        <v>33847</v>
      </c>
      <c r="B14" s="4" t="s">
        <v>54</v>
      </c>
      <c r="C14" s="4" t="s">
        <v>55</v>
      </c>
      <c r="D14" s="8">
        <v>20611</v>
      </c>
      <c r="E14" s="4" t="s">
        <v>12</v>
      </c>
      <c r="F14" s="4" t="s">
        <v>22</v>
      </c>
      <c r="G14" s="4"/>
      <c r="H14" s="4" t="s">
        <v>56</v>
      </c>
      <c r="I14" s="4"/>
      <c r="J14" s="4" t="s">
        <v>24</v>
      </c>
      <c r="K14" s="4" t="s">
        <v>6</v>
      </c>
      <c r="L14" s="8"/>
    </row>
    <row r="15" spans="1:42" x14ac:dyDescent="0.25">
      <c r="A15" s="8">
        <v>34946</v>
      </c>
      <c r="B15" s="4" t="s">
        <v>57</v>
      </c>
      <c r="C15" s="4" t="s">
        <v>58</v>
      </c>
      <c r="D15" s="8">
        <v>26424</v>
      </c>
      <c r="E15" s="4" t="s">
        <v>13</v>
      </c>
      <c r="F15" s="4" t="s">
        <v>22</v>
      </c>
      <c r="G15" s="4"/>
      <c r="H15" s="4" t="s">
        <v>59</v>
      </c>
      <c r="I15" s="4"/>
      <c r="J15" s="4" t="s">
        <v>24</v>
      </c>
      <c r="K15" s="4" t="s">
        <v>6</v>
      </c>
      <c r="L15" s="8"/>
    </row>
    <row r="16" spans="1:42" x14ac:dyDescent="0.25">
      <c r="A16" s="8">
        <v>35114</v>
      </c>
      <c r="B16" s="4" t="s">
        <v>60</v>
      </c>
      <c r="C16" s="4" t="s">
        <v>61</v>
      </c>
      <c r="D16" s="8">
        <v>25274</v>
      </c>
      <c r="E16" s="4" t="s">
        <v>13</v>
      </c>
      <c r="F16" s="4" t="s">
        <v>22</v>
      </c>
      <c r="G16" s="4"/>
      <c r="H16" s="4" t="s">
        <v>47</v>
      </c>
      <c r="I16" s="4"/>
      <c r="J16" s="4" t="s">
        <v>24</v>
      </c>
      <c r="K16" s="4" t="s">
        <v>6</v>
      </c>
      <c r="L16" s="8"/>
    </row>
    <row r="17" spans="1:12" x14ac:dyDescent="0.25">
      <c r="A17" s="8">
        <v>35114</v>
      </c>
      <c r="B17" s="4" t="s">
        <v>60</v>
      </c>
      <c r="C17" s="4" t="s">
        <v>61</v>
      </c>
      <c r="D17" s="8">
        <v>25274</v>
      </c>
      <c r="E17" s="4" t="s">
        <v>13</v>
      </c>
      <c r="F17" s="4" t="s">
        <v>22</v>
      </c>
      <c r="G17" s="4"/>
      <c r="H17" s="4" t="s">
        <v>62</v>
      </c>
      <c r="I17" s="4"/>
      <c r="J17" s="4" t="s">
        <v>24</v>
      </c>
      <c r="K17" s="4" t="s">
        <v>6</v>
      </c>
      <c r="L17" s="8"/>
    </row>
    <row r="18" spans="1:12" x14ac:dyDescent="0.25">
      <c r="A18" s="8">
        <v>35526</v>
      </c>
      <c r="B18" s="4" t="s">
        <v>63</v>
      </c>
      <c r="C18" s="4" t="s">
        <v>64</v>
      </c>
      <c r="D18" s="8">
        <v>27658</v>
      </c>
      <c r="E18" s="4" t="s">
        <v>13</v>
      </c>
      <c r="F18" s="4" t="s">
        <v>22</v>
      </c>
      <c r="G18" s="4"/>
      <c r="H18" s="4" t="s">
        <v>59</v>
      </c>
      <c r="I18" s="4"/>
      <c r="J18" s="4" t="s">
        <v>24</v>
      </c>
      <c r="K18" s="4" t="s">
        <v>6</v>
      </c>
      <c r="L18" s="8"/>
    </row>
    <row r="19" spans="1:12" x14ac:dyDescent="0.25">
      <c r="A19" s="8">
        <v>35688</v>
      </c>
      <c r="B19" s="4" t="s">
        <v>65</v>
      </c>
      <c r="C19" s="4" t="s">
        <v>66</v>
      </c>
      <c r="D19" s="8">
        <v>28340</v>
      </c>
      <c r="E19" s="4" t="s">
        <v>13</v>
      </c>
      <c r="F19" s="4" t="s">
        <v>22</v>
      </c>
      <c r="G19" s="4"/>
      <c r="H19" s="4" t="s">
        <v>67</v>
      </c>
      <c r="I19" s="4"/>
      <c r="J19" s="4" t="s">
        <v>24</v>
      </c>
      <c r="K19" s="4" t="s">
        <v>6</v>
      </c>
      <c r="L19" s="8"/>
    </row>
    <row r="20" spans="1:12" x14ac:dyDescent="0.25">
      <c r="A20" s="8">
        <v>35723</v>
      </c>
      <c r="B20" s="4" t="s">
        <v>68</v>
      </c>
      <c r="C20" s="4" t="s">
        <v>69</v>
      </c>
      <c r="D20" s="8">
        <v>26912</v>
      </c>
      <c r="E20" s="4" t="s">
        <v>13</v>
      </c>
      <c r="F20" s="4" t="s">
        <v>22</v>
      </c>
      <c r="G20" s="4"/>
      <c r="H20" s="4" t="s">
        <v>70</v>
      </c>
      <c r="I20" s="4"/>
      <c r="J20" s="4" t="s">
        <v>24</v>
      </c>
      <c r="K20" s="4" t="s">
        <v>6</v>
      </c>
      <c r="L20" s="8"/>
    </row>
    <row r="21" spans="1:12" x14ac:dyDescent="0.25">
      <c r="A21" s="8">
        <v>36039</v>
      </c>
      <c r="B21" s="4" t="s">
        <v>71</v>
      </c>
      <c r="C21" s="4" t="s">
        <v>72</v>
      </c>
      <c r="D21" s="8">
        <v>25598</v>
      </c>
      <c r="E21" s="4" t="s">
        <v>13</v>
      </c>
      <c r="F21" s="4" t="s">
        <v>22</v>
      </c>
      <c r="G21" s="4"/>
      <c r="H21" s="4" t="s">
        <v>73</v>
      </c>
      <c r="I21" s="4"/>
      <c r="J21" s="4" t="s">
        <v>24</v>
      </c>
      <c r="K21" s="4" t="s">
        <v>6</v>
      </c>
      <c r="L21" s="8"/>
    </row>
    <row r="22" spans="1:12" x14ac:dyDescent="0.25">
      <c r="A22" s="8">
        <v>36458</v>
      </c>
      <c r="B22" s="4" t="s">
        <v>74</v>
      </c>
      <c r="C22" s="4" t="s">
        <v>75</v>
      </c>
      <c r="D22" s="8">
        <v>24159</v>
      </c>
      <c r="E22" s="4" t="s">
        <v>12</v>
      </c>
      <c r="F22" s="4" t="s">
        <v>22</v>
      </c>
      <c r="G22" s="4"/>
      <c r="H22" s="4" t="s">
        <v>76</v>
      </c>
      <c r="I22" s="4"/>
      <c r="J22" s="4" t="s">
        <v>24</v>
      </c>
      <c r="K22" s="4" t="s">
        <v>6</v>
      </c>
      <c r="L22" s="8"/>
    </row>
    <row r="23" spans="1:12" x14ac:dyDescent="0.25">
      <c r="A23" s="8">
        <v>36542</v>
      </c>
      <c r="B23" s="4" t="s">
        <v>77</v>
      </c>
      <c r="C23" s="4" t="s">
        <v>78</v>
      </c>
      <c r="D23" s="8">
        <v>26026</v>
      </c>
      <c r="E23" s="4" t="s">
        <v>13</v>
      </c>
      <c r="F23" s="4" t="s">
        <v>22</v>
      </c>
      <c r="G23" s="4"/>
      <c r="H23" s="4" t="s">
        <v>79</v>
      </c>
      <c r="I23" s="4"/>
      <c r="J23" s="4" t="s">
        <v>24</v>
      </c>
      <c r="K23" s="4" t="s">
        <v>6</v>
      </c>
      <c r="L23" s="8"/>
    </row>
    <row r="24" spans="1:12" x14ac:dyDescent="0.25">
      <c r="A24" s="8">
        <v>37926</v>
      </c>
      <c r="B24" s="4" t="s">
        <v>80</v>
      </c>
      <c r="C24" s="4" t="s">
        <v>81</v>
      </c>
      <c r="D24" s="8">
        <v>24553</v>
      </c>
      <c r="E24" s="4" t="s">
        <v>13</v>
      </c>
      <c r="F24" s="4" t="s">
        <v>22</v>
      </c>
      <c r="G24" s="4"/>
      <c r="H24" s="4" t="s">
        <v>82</v>
      </c>
      <c r="I24" s="4"/>
      <c r="J24" s="4" t="s">
        <v>24</v>
      </c>
      <c r="K24" s="4" t="s">
        <v>6</v>
      </c>
      <c r="L24" s="8"/>
    </row>
    <row r="25" spans="1:12" x14ac:dyDescent="0.25">
      <c r="A25" s="8">
        <v>38615</v>
      </c>
      <c r="B25" s="4" t="s">
        <v>83</v>
      </c>
      <c r="C25" s="4" t="s">
        <v>84</v>
      </c>
      <c r="D25" s="8">
        <v>29937</v>
      </c>
      <c r="E25" s="4" t="s">
        <v>12</v>
      </c>
      <c r="F25" s="4" t="s">
        <v>22</v>
      </c>
      <c r="G25" s="4"/>
      <c r="H25" s="4" t="s">
        <v>85</v>
      </c>
      <c r="I25" s="4"/>
      <c r="J25" s="4" t="s">
        <v>24</v>
      </c>
      <c r="K25" s="4" t="s">
        <v>6</v>
      </c>
      <c r="L25" s="8"/>
    </row>
    <row r="26" spans="1:12" x14ac:dyDescent="0.25">
      <c r="A26" s="8">
        <v>38621</v>
      </c>
      <c r="B26" s="4" t="s">
        <v>86</v>
      </c>
      <c r="C26" s="4" t="s">
        <v>87</v>
      </c>
      <c r="D26" s="8">
        <v>26584</v>
      </c>
      <c r="E26" s="4" t="s">
        <v>13</v>
      </c>
      <c r="F26" s="4" t="s">
        <v>22</v>
      </c>
      <c r="G26" s="4"/>
      <c r="H26" s="4" t="s">
        <v>88</v>
      </c>
      <c r="I26" s="4"/>
      <c r="J26" s="4" t="s">
        <v>24</v>
      </c>
      <c r="K26" s="4" t="s">
        <v>6</v>
      </c>
      <c r="L26" s="8"/>
    </row>
    <row r="27" spans="1:12" x14ac:dyDescent="0.25">
      <c r="A27" s="8">
        <v>38719</v>
      </c>
      <c r="B27" s="4" t="s">
        <v>89</v>
      </c>
      <c r="C27" s="4" t="s">
        <v>90</v>
      </c>
      <c r="D27" s="8">
        <v>27757</v>
      </c>
      <c r="E27" s="4" t="s">
        <v>12</v>
      </c>
      <c r="F27" s="4" t="s">
        <v>22</v>
      </c>
      <c r="G27" s="4"/>
      <c r="H27" s="4" t="s">
        <v>91</v>
      </c>
      <c r="I27" s="4"/>
      <c r="J27" s="4" t="s">
        <v>24</v>
      </c>
      <c r="K27" s="4" t="s">
        <v>6</v>
      </c>
      <c r="L27" s="8"/>
    </row>
    <row r="28" spans="1:12" x14ac:dyDescent="0.25">
      <c r="A28" s="8">
        <v>39279</v>
      </c>
      <c r="B28" s="4" t="s">
        <v>92</v>
      </c>
      <c r="C28" s="4" t="s">
        <v>93</v>
      </c>
      <c r="D28" s="8">
        <v>33190</v>
      </c>
      <c r="E28" s="4" t="s">
        <v>13</v>
      </c>
      <c r="F28" s="4" t="s">
        <v>22</v>
      </c>
      <c r="G28" s="4"/>
      <c r="H28" s="4" t="s">
        <v>94</v>
      </c>
      <c r="I28" s="4"/>
      <c r="J28" s="4" t="s">
        <v>24</v>
      </c>
      <c r="K28" s="4" t="s">
        <v>6</v>
      </c>
      <c r="L28" s="8"/>
    </row>
    <row r="29" spans="1:12" x14ac:dyDescent="0.25">
      <c r="A29" s="8">
        <v>39539</v>
      </c>
      <c r="B29" s="4" t="s">
        <v>95</v>
      </c>
      <c r="C29" s="4" t="s">
        <v>96</v>
      </c>
      <c r="D29" s="8">
        <v>21471</v>
      </c>
      <c r="E29" s="4" t="s">
        <v>12</v>
      </c>
      <c r="F29" s="4" t="s">
        <v>97</v>
      </c>
      <c r="G29" s="4"/>
      <c r="H29" s="4" t="s">
        <v>98</v>
      </c>
      <c r="I29" s="4"/>
      <c r="J29" s="4" t="s">
        <v>24</v>
      </c>
      <c r="K29" s="4" t="s">
        <v>6</v>
      </c>
      <c r="L29" s="8"/>
    </row>
    <row r="30" spans="1:12" x14ac:dyDescent="0.25">
      <c r="A30" s="8">
        <v>40161</v>
      </c>
      <c r="B30" s="4" t="s">
        <v>99</v>
      </c>
      <c r="C30" s="4" t="s">
        <v>100</v>
      </c>
      <c r="D30" s="8">
        <v>28261</v>
      </c>
      <c r="E30" s="4" t="s">
        <v>12</v>
      </c>
      <c r="F30" s="4" t="s">
        <v>101</v>
      </c>
      <c r="G30" s="4"/>
      <c r="H30" s="4" t="s">
        <v>102</v>
      </c>
      <c r="I30" s="4"/>
      <c r="J30" s="4" t="s">
        <v>24</v>
      </c>
      <c r="K30" s="4" t="s">
        <v>6</v>
      </c>
      <c r="L30" s="8">
        <v>43350</v>
      </c>
    </row>
    <row r="31" spans="1:12" x14ac:dyDescent="0.25">
      <c r="A31" s="8">
        <v>40301</v>
      </c>
      <c r="B31" s="4" t="s">
        <v>103</v>
      </c>
      <c r="C31" s="4" t="s">
        <v>104</v>
      </c>
      <c r="D31" s="8">
        <v>24604</v>
      </c>
      <c r="E31" s="4" t="s">
        <v>12</v>
      </c>
      <c r="F31" s="4" t="s">
        <v>105</v>
      </c>
      <c r="G31" s="4" t="s">
        <v>106</v>
      </c>
      <c r="H31" s="4" t="s">
        <v>107</v>
      </c>
      <c r="I31" s="4"/>
      <c r="J31" s="4" t="s">
        <v>24</v>
      </c>
      <c r="K31" s="4" t="s">
        <v>6</v>
      </c>
      <c r="L31" s="8"/>
    </row>
    <row r="32" spans="1:12" x14ac:dyDescent="0.25">
      <c r="A32" s="8">
        <v>40308</v>
      </c>
      <c r="B32" s="4" t="s">
        <v>108</v>
      </c>
      <c r="C32" s="4" t="s">
        <v>109</v>
      </c>
      <c r="D32" s="8">
        <v>22017</v>
      </c>
      <c r="E32" s="4" t="s">
        <v>12</v>
      </c>
      <c r="F32" s="4" t="s">
        <v>22</v>
      </c>
      <c r="G32" s="4"/>
      <c r="H32" s="4" t="s">
        <v>110</v>
      </c>
      <c r="I32" s="4"/>
      <c r="J32" s="4" t="s">
        <v>24</v>
      </c>
      <c r="K32" s="4" t="s">
        <v>6</v>
      </c>
      <c r="L32" s="8"/>
    </row>
    <row r="33" spans="1:12" x14ac:dyDescent="0.25">
      <c r="A33" s="8">
        <v>40391</v>
      </c>
      <c r="B33" s="4" t="s">
        <v>111</v>
      </c>
      <c r="C33" s="4" t="s">
        <v>112</v>
      </c>
      <c r="D33" s="8">
        <v>31504</v>
      </c>
      <c r="E33" s="4" t="s">
        <v>12</v>
      </c>
      <c r="F33" s="4" t="s">
        <v>22</v>
      </c>
      <c r="G33" s="4"/>
      <c r="H33" s="4" t="s">
        <v>113</v>
      </c>
      <c r="I33" s="4"/>
      <c r="J33" s="4" t="s">
        <v>24</v>
      </c>
      <c r="K33" s="4" t="s">
        <v>6</v>
      </c>
      <c r="L33" s="8"/>
    </row>
    <row r="34" spans="1:12" x14ac:dyDescent="0.25">
      <c r="A34" s="8">
        <v>40434</v>
      </c>
      <c r="B34" s="4" t="s">
        <v>114</v>
      </c>
      <c r="C34" s="4" t="s">
        <v>115</v>
      </c>
      <c r="D34" s="8">
        <v>21555</v>
      </c>
      <c r="E34" s="4" t="s">
        <v>12</v>
      </c>
      <c r="F34" s="4" t="s">
        <v>22</v>
      </c>
      <c r="G34" s="4"/>
      <c r="H34" s="4" t="s">
        <v>116</v>
      </c>
      <c r="I34" s="4"/>
      <c r="J34" s="4" t="s">
        <v>24</v>
      </c>
      <c r="K34" s="4" t="s">
        <v>6</v>
      </c>
      <c r="L34" s="8"/>
    </row>
    <row r="35" spans="1:12" x14ac:dyDescent="0.25">
      <c r="A35" s="8">
        <v>40630</v>
      </c>
      <c r="B35" s="4" t="s">
        <v>117</v>
      </c>
      <c r="C35" s="4" t="s">
        <v>118</v>
      </c>
      <c r="D35" s="8">
        <v>32746</v>
      </c>
      <c r="E35" s="4" t="s">
        <v>12</v>
      </c>
      <c r="F35" s="4" t="s">
        <v>22</v>
      </c>
      <c r="G35" s="4"/>
      <c r="H35" s="4" t="s">
        <v>119</v>
      </c>
      <c r="I35" s="4"/>
      <c r="J35" s="4" t="s">
        <v>24</v>
      </c>
      <c r="K35" s="4" t="s">
        <v>6</v>
      </c>
      <c r="L35" s="8"/>
    </row>
    <row r="36" spans="1:12" x14ac:dyDescent="0.25">
      <c r="A36" s="8">
        <v>40819</v>
      </c>
      <c r="B36" s="4" t="s">
        <v>120</v>
      </c>
      <c r="C36" s="4" t="s">
        <v>121</v>
      </c>
      <c r="D36" s="8">
        <v>25402</v>
      </c>
      <c r="E36" s="4" t="s">
        <v>13</v>
      </c>
      <c r="F36" s="4" t="s">
        <v>22</v>
      </c>
      <c r="G36" s="4"/>
      <c r="H36" s="4" t="s">
        <v>122</v>
      </c>
      <c r="I36" s="4"/>
      <c r="J36" s="4" t="s">
        <v>24</v>
      </c>
      <c r="K36" s="4" t="s">
        <v>7</v>
      </c>
      <c r="L36" s="8"/>
    </row>
    <row r="37" spans="1:12" x14ac:dyDescent="0.25">
      <c r="A37" s="8">
        <v>40819</v>
      </c>
      <c r="B37" s="4" t="s">
        <v>123</v>
      </c>
      <c r="C37" s="4" t="s">
        <v>124</v>
      </c>
      <c r="D37" s="8">
        <v>23490</v>
      </c>
      <c r="E37" s="4" t="s">
        <v>12</v>
      </c>
      <c r="F37" s="4" t="s">
        <v>22</v>
      </c>
      <c r="G37" s="4"/>
      <c r="H37" s="4" t="s">
        <v>125</v>
      </c>
      <c r="I37" s="4"/>
      <c r="J37" s="4" t="s">
        <v>24</v>
      </c>
      <c r="K37" s="4" t="s">
        <v>6</v>
      </c>
      <c r="L37" s="8"/>
    </row>
    <row r="38" spans="1:12" x14ac:dyDescent="0.25">
      <c r="A38" s="8">
        <v>40878</v>
      </c>
      <c r="B38" s="4" t="s">
        <v>126</v>
      </c>
      <c r="C38" s="4" t="s">
        <v>127</v>
      </c>
      <c r="D38" s="8">
        <v>32963</v>
      </c>
      <c r="E38" s="4" t="s">
        <v>12</v>
      </c>
      <c r="F38" s="4" t="s">
        <v>22</v>
      </c>
      <c r="G38" s="4"/>
      <c r="H38" s="4" t="s">
        <v>128</v>
      </c>
      <c r="I38" s="4"/>
      <c r="J38" s="4" t="s">
        <v>24</v>
      </c>
      <c r="K38" s="4" t="s">
        <v>6</v>
      </c>
      <c r="L38" s="8">
        <v>43427</v>
      </c>
    </row>
    <row r="39" spans="1:12" x14ac:dyDescent="0.25">
      <c r="A39" s="8">
        <v>41031</v>
      </c>
      <c r="B39" s="4" t="s">
        <v>129</v>
      </c>
      <c r="C39" s="4" t="s">
        <v>130</v>
      </c>
      <c r="D39" s="8">
        <v>28395</v>
      </c>
      <c r="E39" s="4" t="s">
        <v>13</v>
      </c>
      <c r="F39" s="4" t="s">
        <v>22</v>
      </c>
      <c r="G39" s="4"/>
      <c r="H39" s="4" t="s">
        <v>131</v>
      </c>
      <c r="I39" s="4"/>
      <c r="J39" s="4" t="s">
        <v>24</v>
      </c>
      <c r="K39" s="4" t="s">
        <v>6</v>
      </c>
      <c r="L39" s="8"/>
    </row>
    <row r="40" spans="1:12" x14ac:dyDescent="0.25">
      <c r="A40" s="8">
        <v>41281</v>
      </c>
      <c r="B40" s="4" t="s">
        <v>132</v>
      </c>
      <c r="C40" s="4" t="s">
        <v>133</v>
      </c>
      <c r="D40" s="8">
        <v>34625</v>
      </c>
      <c r="E40" s="4" t="s">
        <v>12</v>
      </c>
      <c r="F40" s="4" t="s">
        <v>22</v>
      </c>
      <c r="G40" s="4"/>
      <c r="H40" s="4" t="s">
        <v>134</v>
      </c>
      <c r="I40" s="4"/>
      <c r="J40" s="4" t="s">
        <v>24</v>
      </c>
      <c r="K40" s="4" t="s">
        <v>6</v>
      </c>
      <c r="L40" s="8">
        <v>43364</v>
      </c>
    </row>
    <row r="41" spans="1:12" x14ac:dyDescent="0.25">
      <c r="A41" s="8">
        <v>41363</v>
      </c>
      <c r="B41" s="4" t="s">
        <v>135</v>
      </c>
      <c r="C41" s="4" t="s">
        <v>136</v>
      </c>
      <c r="D41" s="8">
        <v>34097</v>
      </c>
      <c r="E41" s="4" t="s">
        <v>12</v>
      </c>
      <c r="F41" s="4" t="s">
        <v>22</v>
      </c>
      <c r="G41" s="4"/>
      <c r="H41" s="4" t="s">
        <v>107</v>
      </c>
      <c r="I41" s="4"/>
      <c r="J41" s="4" t="s">
        <v>24</v>
      </c>
      <c r="K41" s="4" t="s">
        <v>6</v>
      </c>
      <c r="L41" s="8">
        <v>43318</v>
      </c>
    </row>
    <row r="42" spans="1:12" x14ac:dyDescent="0.25">
      <c r="A42" s="8">
        <v>41913</v>
      </c>
      <c r="B42" s="4" t="s">
        <v>137</v>
      </c>
      <c r="C42" s="4" t="s">
        <v>138</v>
      </c>
      <c r="D42" s="8">
        <v>23739</v>
      </c>
      <c r="E42" s="4" t="s">
        <v>12</v>
      </c>
      <c r="F42" s="4" t="s">
        <v>22</v>
      </c>
      <c r="G42" s="4"/>
      <c r="H42" s="4" t="s">
        <v>139</v>
      </c>
      <c r="I42" s="4"/>
      <c r="J42" s="4" t="s">
        <v>24</v>
      </c>
      <c r="K42" s="4" t="s">
        <v>6</v>
      </c>
      <c r="L42" s="8"/>
    </row>
    <row r="43" spans="1:12" x14ac:dyDescent="0.25">
      <c r="A43" s="8">
        <v>41981</v>
      </c>
      <c r="B43" s="4" t="s">
        <v>140</v>
      </c>
      <c r="C43" s="4" t="s">
        <v>141</v>
      </c>
      <c r="D43" s="8">
        <v>26744</v>
      </c>
      <c r="E43" s="4" t="s">
        <v>13</v>
      </c>
      <c r="F43" s="4" t="s">
        <v>22</v>
      </c>
      <c r="G43" s="4"/>
      <c r="H43" s="4" t="s">
        <v>142</v>
      </c>
      <c r="I43" s="4"/>
      <c r="J43" s="4" t="s">
        <v>24</v>
      </c>
      <c r="K43" s="4" t="s">
        <v>7</v>
      </c>
      <c r="L43" s="8"/>
    </row>
    <row r="44" spans="1:12" x14ac:dyDescent="0.25">
      <c r="A44" s="8">
        <v>42016</v>
      </c>
      <c r="B44" s="4" t="s">
        <v>143</v>
      </c>
      <c r="C44" s="4" t="s">
        <v>144</v>
      </c>
      <c r="D44" s="8">
        <v>33871</v>
      </c>
      <c r="E44" s="4" t="s">
        <v>12</v>
      </c>
      <c r="F44" s="4" t="s">
        <v>22</v>
      </c>
      <c r="G44" s="4"/>
      <c r="H44" s="4" t="s">
        <v>145</v>
      </c>
      <c r="I44" s="4"/>
      <c r="J44" s="4" t="s">
        <v>24</v>
      </c>
      <c r="K44" s="4" t="s">
        <v>6</v>
      </c>
      <c r="L44" s="8"/>
    </row>
    <row r="45" spans="1:12" x14ac:dyDescent="0.25">
      <c r="A45" s="8">
        <v>42114</v>
      </c>
      <c r="B45" s="4" t="s">
        <v>146</v>
      </c>
      <c r="C45" s="4" t="s">
        <v>147</v>
      </c>
      <c r="D45" s="8">
        <v>34533</v>
      </c>
      <c r="E45" s="4" t="s">
        <v>12</v>
      </c>
      <c r="F45" s="4" t="s">
        <v>148</v>
      </c>
      <c r="G45" s="4"/>
      <c r="H45" s="4" t="s">
        <v>134</v>
      </c>
      <c r="I45" s="4"/>
      <c r="J45" s="4" t="s">
        <v>24</v>
      </c>
      <c r="K45" s="4" t="s">
        <v>6</v>
      </c>
      <c r="L45" s="8"/>
    </row>
    <row r="46" spans="1:12" x14ac:dyDescent="0.25">
      <c r="A46" s="8">
        <v>42163</v>
      </c>
      <c r="B46" s="4" t="s">
        <v>149</v>
      </c>
      <c r="C46" s="4" t="s">
        <v>150</v>
      </c>
      <c r="D46" s="8">
        <v>32625</v>
      </c>
      <c r="E46" s="4" t="s">
        <v>12</v>
      </c>
      <c r="F46" s="4" t="s">
        <v>22</v>
      </c>
      <c r="G46" s="4"/>
      <c r="H46" s="4" t="s">
        <v>134</v>
      </c>
      <c r="I46" s="4"/>
      <c r="J46" s="4" t="s">
        <v>24</v>
      </c>
      <c r="K46" s="4" t="s">
        <v>6</v>
      </c>
      <c r="L46" s="8"/>
    </row>
    <row r="47" spans="1:12" x14ac:dyDescent="0.25">
      <c r="A47" s="8">
        <v>42255</v>
      </c>
      <c r="B47" s="4" t="s">
        <v>151</v>
      </c>
      <c r="C47" s="4" t="s">
        <v>152</v>
      </c>
      <c r="D47" s="8">
        <v>32662</v>
      </c>
      <c r="E47" s="4" t="s">
        <v>13</v>
      </c>
      <c r="F47" s="4" t="s">
        <v>22</v>
      </c>
      <c r="G47" s="4"/>
      <c r="H47" s="4" t="s">
        <v>153</v>
      </c>
      <c r="I47" s="4"/>
      <c r="J47" s="4" t="s">
        <v>24</v>
      </c>
      <c r="K47" s="4" t="s">
        <v>6</v>
      </c>
      <c r="L47" s="8"/>
    </row>
    <row r="48" spans="1:12" x14ac:dyDescent="0.25">
      <c r="A48" s="8">
        <v>42268</v>
      </c>
      <c r="B48" s="4" t="s">
        <v>154</v>
      </c>
      <c r="C48" s="4" t="s">
        <v>155</v>
      </c>
      <c r="D48" s="8">
        <v>33333</v>
      </c>
      <c r="E48" s="4" t="s">
        <v>13</v>
      </c>
      <c r="F48" s="4" t="s">
        <v>22</v>
      </c>
      <c r="G48" s="4"/>
      <c r="H48" s="4" t="s">
        <v>156</v>
      </c>
      <c r="I48" s="4"/>
      <c r="J48" s="4" t="s">
        <v>24</v>
      </c>
      <c r="K48" s="4" t="s">
        <v>6</v>
      </c>
      <c r="L48" s="8"/>
    </row>
    <row r="49" spans="1:12" x14ac:dyDescent="0.25">
      <c r="A49" s="8">
        <v>42275</v>
      </c>
      <c r="B49" s="4" t="s">
        <v>157</v>
      </c>
      <c r="C49" s="4" t="s">
        <v>158</v>
      </c>
      <c r="D49" s="8">
        <v>22834</v>
      </c>
      <c r="E49" s="4" t="s">
        <v>12</v>
      </c>
      <c r="F49" s="4" t="s">
        <v>159</v>
      </c>
      <c r="G49" s="4" t="s">
        <v>160</v>
      </c>
      <c r="H49" s="4" t="s">
        <v>161</v>
      </c>
      <c r="I49" s="4"/>
      <c r="J49" s="4" t="s">
        <v>24</v>
      </c>
      <c r="K49" s="4" t="s">
        <v>6</v>
      </c>
      <c r="L49" s="8"/>
    </row>
    <row r="50" spans="1:12" x14ac:dyDescent="0.25">
      <c r="A50" s="8">
        <v>42324</v>
      </c>
      <c r="B50" s="4" t="s">
        <v>162</v>
      </c>
      <c r="C50" s="4" t="s">
        <v>163</v>
      </c>
      <c r="D50" s="8">
        <v>32044</v>
      </c>
      <c r="E50" s="4" t="s">
        <v>12</v>
      </c>
      <c r="F50" s="4" t="s">
        <v>22</v>
      </c>
      <c r="G50" s="4"/>
      <c r="H50" s="4" t="s">
        <v>164</v>
      </c>
      <c r="I50" s="4"/>
      <c r="J50" s="4" t="s">
        <v>24</v>
      </c>
      <c r="K50" s="4" t="s">
        <v>6</v>
      </c>
      <c r="L50" s="8"/>
    </row>
    <row r="51" spans="1:12" x14ac:dyDescent="0.25">
      <c r="A51" s="8">
        <v>42373</v>
      </c>
      <c r="B51" s="4" t="s">
        <v>165</v>
      </c>
      <c r="C51" s="4" t="s">
        <v>166</v>
      </c>
      <c r="D51" s="8">
        <v>29934</v>
      </c>
      <c r="E51" s="4" t="s">
        <v>12</v>
      </c>
      <c r="F51" s="4" t="s">
        <v>22</v>
      </c>
      <c r="G51" s="4" t="s">
        <v>167</v>
      </c>
      <c r="H51" s="4" t="s">
        <v>168</v>
      </c>
      <c r="I51" s="4"/>
      <c r="J51" s="4" t="s">
        <v>24</v>
      </c>
      <c r="K51" s="4" t="s">
        <v>6</v>
      </c>
      <c r="L51" s="8"/>
    </row>
    <row r="52" spans="1:12" x14ac:dyDescent="0.25">
      <c r="A52" s="8">
        <v>42464</v>
      </c>
      <c r="B52" s="4" t="s">
        <v>169</v>
      </c>
      <c r="C52" s="4" t="s">
        <v>170</v>
      </c>
      <c r="D52" s="8">
        <v>33562</v>
      </c>
      <c r="E52" s="4" t="s">
        <v>12</v>
      </c>
      <c r="F52" s="4" t="s">
        <v>22</v>
      </c>
      <c r="G52" s="4" t="s">
        <v>167</v>
      </c>
      <c r="H52" s="4" t="s">
        <v>171</v>
      </c>
      <c r="I52" s="4"/>
      <c r="J52" s="4" t="s">
        <v>24</v>
      </c>
      <c r="K52" s="4" t="s">
        <v>6</v>
      </c>
      <c r="L52" s="8">
        <v>43511</v>
      </c>
    </row>
    <row r="53" spans="1:12" x14ac:dyDescent="0.25">
      <c r="A53" s="8">
        <v>42604</v>
      </c>
      <c r="B53" s="4" t="s">
        <v>172</v>
      </c>
      <c r="C53" s="4" t="s">
        <v>173</v>
      </c>
      <c r="D53" s="8">
        <v>29756</v>
      </c>
      <c r="E53" s="4" t="s">
        <v>12</v>
      </c>
      <c r="F53" s="4" t="s">
        <v>22</v>
      </c>
      <c r="G53" s="4" t="s">
        <v>167</v>
      </c>
      <c r="H53" s="4" t="s">
        <v>174</v>
      </c>
      <c r="I53" s="4"/>
      <c r="J53" s="4" t="s">
        <v>24</v>
      </c>
      <c r="K53" s="4" t="s">
        <v>6</v>
      </c>
      <c r="L53" s="8"/>
    </row>
    <row r="54" spans="1:12" x14ac:dyDescent="0.25">
      <c r="A54" s="8">
        <v>42616</v>
      </c>
      <c r="B54" s="4" t="s">
        <v>175</v>
      </c>
      <c r="C54" s="4" t="s">
        <v>176</v>
      </c>
      <c r="D54" s="8">
        <v>34442</v>
      </c>
      <c r="E54" s="4" t="s">
        <v>12</v>
      </c>
      <c r="F54" s="4" t="s">
        <v>22</v>
      </c>
      <c r="G54" s="4" t="s">
        <v>167</v>
      </c>
      <c r="H54" s="4" t="s">
        <v>113</v>
      </c>
      <c r="I54" s="4"/>
      <c r="J54" s="4" t="s">
        <v>24</v>
      </c>
      <c r="K54" s="4" t="s">
        <v>6</v>
      </c>
      <c r="L54" s="8"/>
    </row>
    <row r="55" spans="1:12" x14ac:dyDescent="0.25">
      <c r="A55" s="8">
        <v>42616</v>
      </c>
      <c r="B55" s="4" t="s">
        <v>175</v>
      </c>
      <c r="C55" s="4" t="s">
        <v>176</v>
      </c>
      <c r="D55" s="8">
        <v>34442</v>
      </c>
      <c r="E55" s="4" t="s">
        <v>12</v>
      </c>
      <c r="F55" s="4" t="s">
        <v>22</v>
      </c>
      <c r="G55" s="4" t="s">
        <v>167</v>
      </c>
      <c r="H55" s="4" t="s">
        <v>134</v>
      </c>
      <c r="I55" s="4"/>
      <c r="J55" s="4" t="s">
        <v>24</v>
      </c>
      <c r="K55" s="4" t="s">
        <v>6</v>
      </c>
      <c r="L55" s="8"/>
    </row>
    <row r="56" spans="1:12" x14ac:dyDescent="0.25">
      <c r="A56" s="8">
        <v>42632</v>
      </c>
      <c r="B56" s="4" t="s">
        <v>177</v>
      </c>
      <c r="C56" s="4" t="s">
        <v>178</v>
      </c>
      <c r="D56" s="8">
        <v>28376</v>
      </c>
      <c r="E56" s="4" t="s">
        <v>13</v>
      </c>
      <c r="F56" s="4" t="s">
        <v>22</v>
      </c>
      <c r="G56" s="4" t="s">
        <v>167</v>
      </c>
      <c r="H56" s="4" t="s">
        <v>179</v>
      </c>
      <c r="I56" s="4"/>
      <c r="J56" s="4" t="s">
        <v>24</v>
      </c>
      <c r="K56" s="4" t="s">
        <v>6</v>
      </c>
      <c r="L56" s="8"/>
    </row>
    <row r="57" spans="1:12" x14ac:dyDescent="0.25">
      <c r="A57" s="8">
        <v>42639</v>
      </c>
      <c r="B57" s="4" t="s">
        <v>180</v>
      </c>
      <c r="C57" s="4" t="s">
        <v>181</v>
      </c>
      <c r="D57" s="8">
        <v>34410</v>
      </c>
      <c r="E57" s="4" t="s">
        <v>12</v>
      </c>
      <c r="F57" s="4" t="s">
        <v>22</v>
      </c>
      <c r="G57" s="4" t="s">
        <v>167</v>
      </c>
      <c r="H57" s="4" t="s">
        <v>182</v>
      </c>
      <c r="I57" s="4"/>
      <c r="J57" s="4" t="s">
        <v>24</v>
      </c>
      <c r="K57" s="4" t="s">
        <v>6</v>
      </c>
      <c r="L57" s="8">
        <v>43434</v>
      </c>
    </row>
    <row r="58" spans="1:12" x14ac:dyDescent="0.25">
      <c r="A58" s="8">
        <v>42709</v>
      </c>
      <c r="B58" s="4" t="s">
        <v>183</v>
      </c>
      <c r="C58" s="4" t="s">
        <v>184</v>
      </c>
      <c r="D58" s="8">
        <v>29099</v>
      </c>
      <c r="E58" s="4" t="s">
        <v>12</v>
      </c>
      <c r="F58" s="4" t="s">
        <v>22</v>
      </c>
      <c r="G58" s="4" t="s">
        <v>167</v>
      </c>
      <c r="H58" s="4" t="s">
        <v>185</v>
      </c>
      <c r="I58" s="4"/>
      <c r="J58" s="4" t="s">
        <v>24</v>
      </c>
      <c r="K58" s="4" t="s">
        <v>6</v>
      </c>
      <c r="L58" s="8"/>
    </row>
    <row r="59" spans="1:12" x14ac:dyDescent="0.25">
      <c r="A59" s="8">
        <v>42736</v>
      </c>
      <c r="B59" s="4" t="s">
        <v>186</v>
      </c>
      <c r="C59" s="4" t="s">
        <v>187</v>
      </c>
      <c r="D59" s="8">
        <v>27058</v>
      </c>
      <c r="E59" s="4" t="s">
        <v>12</v>
      </c>
      <c r="F59" s="4" t="s">
        <v>22</v>
      </c>
      <c r="G59" s="4" t="s">
        <v>167</v>
      </c>
      <c r="H59" s="4" t="s">
        <v>188</v>
      </c>
      <c r="I59" s="4"/>
      <c r="J59" s="4" t="s">
        <v>24</v>
      </c>
      <c r="K59" s="4" t="s">
        <v>6</v>
      </c>
      <c r="L59" s="8"/>
    </row>
    <row r="60" spans="1:12" x14ac:dyDescent="0.25">
      <c r="A60" s="8">
        <v>42736</v>
      </c>
      <c r="B60" s="4" t="s">
        <v>186</v>
      </c>
      <c r="C60" s="4" t="s">
        <v>187</v>
      </c>
      <c r="D60" s="8">
        <v>27058</v>
      </c>
      <c r="E60" s="4" t="s">
        <v>12</v>
      </c>
      <c r="F60" s="4" t="s">
        <v>22</v>
      </c>
      <c r="G60" s="4" t="s">
        <v>167</v>
      </c>
      <c r="H60" s="4" t="s">
        <v>189</v>
      </c>
      <c r="I60" s="4"/>
      <c r="J60" s="4" t="s">
        <v>24</v>
      </c>
      <c r="K60" s="4" t="s">
        <v>6</v>
      </c>
      <c r="L60" s="8"/>
    </row>
    <row r="61" spans="1:12" x14ac:dyDescent="0.25">
      <c r="A61" s="8">
        <v>42744</v>
      </c>
      <c r="B61" s="4" t="s">
        <v>190</v>
      </c>
      <c r="C61" s="4" t="s">
        <v>191</v>
      </c>
      <c r="D61" s="8">
        <v>25694</v>
      </c>
      <c r="E61" s="4" t="s">
        <v>12</v>
      </c>
      <c r="F61" s="4" t="s">
        <v>22</v>
      </c>
      <c r="G61" s="4" t="s">
        <v>167</v>
      </c>
      <c r="H61" s="4" t="s">
        <v>192</v>
      </c>
      <c r="I61" s="4"/>
      <c r="J61" s="4" t="s">
        <v>24</v>
      </c>
      <c r="K61" s="4" t="s">
        <v>6</v>
      </c>
      <c r="L61" s="8"/>
    </row>
    <row r="62" spans="1:12" x14ac:dyDescent="0.25">
      <c r="A62" s="8">
        <v>42765</v>
      </c>
      <c r="B62" s="4" t="s">
        <v>193</v>
      </c>
      <c r="C62" s="4" t="s">
        <v>194</v>
      </c>
      <c r="D62" s="8">
        <v>26100</v>
      </c>
      <c r="E62" s="4" t="s">
        <v>12</v>
      </c>
      <c r="F62" s="4" t="s">
        <v>195</v>
      </c>
      <c r="G62" s="4" t="s">
        <v>167</v>
      </c>
      <c r="H62" s="4" t="s">
        <v>134</v>
      </c>
      <c r="I62" s="4"/>
      <c r="J62" s="4" t="s">
        <v>24</v>
      </c>
      <c r="K62" s="4" t="s">
        <v>6</v>
      </c>
      <c r="L62" s="8"/>
    </row>
    <row r="63" spans="1:12" x14ac:dyDescent="0.25">
      <c r="A63" s="8">
        <v>42786</v>
      </c>
      <c r="B63" s="4" t="s">
        <v>196</v>
      </c>
      <c r="C63" s="4" t="s">
        <v>197</v>
      </c>
      <c r="D63" s="8">
        <v>22884</v>
      </c>
      <c r="E63" s="4" t="s">
        <v>12</v>
      </c>
      <c r="F63" s="4" t="s">
        <v>22</v>
      </c>
      <c r="G63" s="4" t="s">
        <v>167</v>
      </c>
      <c r="H63" s="4" t="s">
        <v>198</v>
      </c>
      <c r="I63" s="4"/>
      <c r="J63" s="4" t="s">
        <v>24</v>
      </c>
      <c r="K63" s="4" t="s">
        <v>6</v>
      </c>
      <c r="L63" s="8">
        <v>43404</v>
      </c>
    </row>
    <row r="64" spans="1:12" x14ac:dyDescent="0.25">
      <c r="A64" s="8">
        <v>42786</v>
      </c>
      <c r="B64" s="4" t="s">
        <v>196</v>
      </c>
      <c r="C64" s="4" t="s">
        <v>197</v>
      </c>
      <c r="D64" s="8">
        <v>22884</v>
      </c>
      <c r="E64" s="4" t="s">
        <v>12</v>
      </c>
      <c r="F64" s="4" t="s">
        <v>22</v>
      </c>
      <c r="G64" s="4" t="s">
        <v>167</v>
      </c>
      <c r="H64" s="4" t="s">
        <v>198</v>
      </c>
      <c r="I64" s="4"/>
      <c r="J64" s="4" t="s">
        <v>24</v>
      </c>
      <c r="K64" s="4" t="s">
        <v>199</v>
      </c>
      <c r="L64" s="8">
        <v>43404</v>
      </c>
    </row>
    <row r="65" spans="1:12" x14ac:dyDescent="0.25">
      <c r="A65" s="8">
        <v>42798</v>
      </c>
      <c r="B65" s="4" t="s">
        <v>200</v>
      </c>
      <c r="C65" s="4" t="s">
        <v>201</v>
      </c>
      <c r="D65" s="8">
        <v>29290</v>
      </c>
      <c r="E65" s="4" t="s">
        <v>12</v>
      </c>
      <c r="F65" s="4" t="s">
        <v>22</v>
      </c>
      <c r="G65" s="4" t="s">
        <v>167</v>
      </c>
      <c r="H65" s="4" t="s">
        <v>202</v>
      </c>
      <c r="I65" s="4"/>
      <c r="J65" s="4" t="s">
        <v>24</v>
      </c>
      <c r="K65" s="4" t="s">
        <v>6</v>
      </c>
      <c r="L65" s="8"/>
    </row>
    <row r="66" spans="1:12" x14ac:dyDescent="0.25">
      <c r="A66" s="8">
        <v>42798</v>
      </c>
      <c r="B66" s="4" t="s">
        <v>203</v>
      </c>
      <c r="C66" s="4" t="s">
        <v>204</v>
      </c>
      <c r="D66" s="8">
        <v>23938</v>
      </c>
      <c r="E66" s="4" t="s">
        <v>12</v>
      </c>
      <c r="F66" s="4" t="s">
        <v>22</v>
      </c>
      <c r="G66" s="4" t="s">
        <v>167</v>
      </c>
      <c r="H66" s="4" t="s">
        <v>205</v>
      </c>
      <c r="I66" s="4"/>
      <c r="J66" s="4" t="s">
        <v>24</v>
      </c>
      <c r="K66" s="4" t="s">
        <v>6</v>
      </c>
      <c r="L66" s="8"/>
    </row>
    <row r="67" spans="1:12" x14ac:dyDescent="0.25">
      <c r="A67" s="8">
        <v>42857</v>
      </c>
      <c r="B67" s="4" t="s">
        <v>206</v>
      </c>
      <c r="C67" s="4" t="s">
        <v>207</v>
      </c>
      <c r="D67" s="8">
        <v>33997</v>
      </c>
      <c r="E67" s="4" t="s">
        <v>12</v>
      </c>
      <c r="F67" s="4" t="s">
        <v>22</v>
      </c>
      <c r="G67" s="4" t="s">
        <v>167</v>
      </c>
      <c r="H67" s="4" t="s">
        <v>134</v>
      </c>
      <c r="I67" s="4"/>
      <c r="J67" s="4" t="s">
        <v>24</v>
      </c>
      <c r="K67" s="4" t="s">
        <v>6</v>
      </c>
      <c r="L67" s="8"/>
    </row>
    <row r="68" spans="1:12" x14ac:dyDescent="0.25">
      <c r="A68" s="8">
        <v>42877</v>
      </c>
      <c r="B68" s="4" t="s">
        <v>208</v>
      </c>
      <c r="C68" s="4" t="s">
        <v>209</v>
      </c>
      <c r="D68" s="8">
        <v>33036</v>
      </c>
      <c r="E68" s="4" t="s">
        <v>12</v>
      </c>
      <c r="F68" s="4" t="s">
        <v>22</v>
      </c>
      <c r="G68" s="4" t="s">
        <v>167</v>
      </c>
      <c r="H68" s="4" t="s">
        <v>210</v>
      </c>
      <c r="I68" s="4"/>
      <c r="J68" s="4" t="s">
        <v>24</v>
      </c>
      <c r="K68" s="4" t="s">
        <v>6</v>
      </c>
      <c r="L68" s="8"/>
    </row>
    <row r="69" spans="1:12" x14ac:dyDescent="0.25">
      <c r="A69" s="8">
        <v>42889</v>
      </c>
      <c r="B69" s="4" t="s">
        <v>211</v>
      </c>
      <c r="C69" s="4" t="s">
        <v>212</v>
      </c>
      <c r="D69" s="8">
        <v>28096</v>
      </c>
      <c r="E69" s="4" t="s">
        <v>12</v>
      </c>
      <c r="F69" s="4" t="s">
        <v>22</v>
      </c>
      <c r="G69" s="4" t="s">
        <v>167</v>
      </c>
      <c r="H69" s="4" t="s">
        <v>107</v>
      </c>
      <c r="I69" s="4"/>
      <c r="J69" s="4" t="s">
        <v>24</v>
      </c>
      <c r="K69" s="4" t="s">
        <v>6</v>
      </c>
      <c r="L69" s="8"/>
    </row>
    <row r="70" spans="1:12" x14ac:dyDescent="0.25">
      <c r="A70" s="8">
        <v>42889</v>
      </c>
      <c r="B70" s="4" t="s">
        <v>213</v>
      </c>
      <c r="C70" s="4" t="s">
        <v>214</v>
      </c>
      <c r="D70" s="8">
        <v>25071</v>
      </c>
      <c r="E70" s="4" t="s">
        <v>12</v>
      </c>
      <c r="F70" s="4" t="s">
        <v>22</v>
      </c>
      <c r="G70" s="4" t="s">
        <v>167</v>
      </c>
      <c r="H70" s="4" t="s">
        <v>215</v>
      </c>
      <c r="I70" s="4"/>
      <c r="J70" s="4" t="s">
        <v>24</v>
      </c>
      <c r="K70" s="4" t="s">
        <v>6</v>
      </c>
      <c r="L70" s="8"/>
    </row>
    <row r="71" spans="1:12" x14ac:dyDescent="0.25">
      <c r="A71" s="8">
        <v>42905</v>
      </c>
      <c r="B71" s="4" t="s">
        <v>216</v>
      </c>
      <c r="C71" s="4" t="s">
        <v>217</v>
      </c>
      <c r="D71" s="8">
        <v>23813</v>
      </c>
      <c r="E71" s="4" t="s">
        <v>12</v>
      </c>
      <c r="F71" s="4" t="s">
        <v>22</v>
      </c>
      <c r="G71" s="4" t="s">
        <v>167</v>
      </c>
      <c r="H71" s="4" t="s">
        <v>189</v>
      </c>
      <c r="I71" s="4"/>
      <c r="J71" s="4" t="s">
        <v>24</v>
      </c>
      <c r="K71" s="4" t="s">
        <v>6</v>
      </c>
      <c r="L71" s="8"/>
    </row>
    <row r="72" spans="1:12" x14ac:dyDescent="0.25">
      <c r="A72" s="8">
        <v>42905</v>
      </c>
      <c r="B72" s="4" t="s">
        <v>216</v>
      </c>
      <c r="C72" s="4" t="s">
        <v>217</v>
      </c>
      <c r="D72" s="8">
        <v>23813</v>
      </c>
      <c r="E72" s="4" t="s">
        <v>12</v>
      </c>
      <c r="F72" s="4" t="s">
        <v>22</v>
      </c>
      <c r="G72" s="4" t="s">
        <v>167</v>
      </c>
      <c r="H72" s="4" t="s">
        <v>134</v>
      </c>
      <c r="I72" s="4"/>
      <c r="J72" s="4" t="s">
        <v>24</v>
      </c>
      <c r="K72" s="4" t="s">
        <v>6</v>
      </c>
      <c r="L72" s="8"/>
    </row>
    <row r="73" spans="1:12" x14ac:dyDescent="0.25">
      <c r="A73" s="8">
        <v>42933</v>
      </c>
      <c r="B73" s="4" t="s">
        <v>218</v>
      </c>
      <c r="C73" s="4" t="s">
        <v>219</v>
      </c>
      <c r="D73" s="8">
        <v>23793</v>
      </c>
      <c r="E73" s="4" t="s">
        <v>12</v>
      </c>
      <c r="F73" s="4" t="s">
        <v>22</v>
      </c>
      <c r="G73" s="4" t="s">
        <v>167</v>
      </c>
      <c r="H73" s="4" t="s">
        <v>220</v>
      </c>
      <c r="I73" s="4"/>
      <c r="J73" s="4" t="s">
        <v>24</v>
      </c>
      <c r="K73" s="4" t="s">
        <v>6</v>
      </c>
      <c r="L73" s="8"/>
    </row>
    <row r="74" spans="1:12" x14ac:dyDescent="0.25">
      <c r="A74" s="8">
        <v>42940</v>
      </c>
      <c r="B74" s="4" t="s">
        <v>221</v>
      </c>
      <c r="C74" s="4" t="s">
        <v>222</v>
      </c>
      <c r="D74" s="8">
        <v>24012</v>
      </c>
      <c r="E74" s="4" t="s">
        <v>13</v>
      </c>
      <c r="F74" s="4" t="s">
        <v>22</v>
      </c>
      <c r="G74" s="4" t="s">
        <v>167</v>
      </c>
      <c r="H74" s="4" t="s">
        <v>223</v>
      </c>
      <c r="I74" s="4"/>
      <c r="J74" s="4" t="s">
        <v>24</v>
      </c>
      <c r="K74" s="4" t="s">
        <v>6</v>
      </c>
      <c r="L74" s="8"/>
    </row>
    <row r="75" spans="1:12" x14ac:dyDescent="0.25">
      <c r="A75" s="8">
        <v>42968</v>
      </c>
      <c r="B75" s="4" t="s">
        <v>224</v>
      </c>
      <c r="C75" s="4" t="s">
        <v>225</v>
      </c>
      <c r="D75" s="8">
        <v>33996</v>
      </c>
      <c r="E75" s="4" t="s">
        <v>12</v>
      </c>
      <c r="F75" s="4" t="s">
        <v>22</v>
      </c>
      <c r="G75" s="4" t="s">
        <v>167</v>
      </c>
      <c r="H75" s="4" t="s">
        <v>189</v>
      </c>
      <c r="I75" s="4"/>
      <c r="J75" s="4" t="s">
        <v>24</v>
      </c>
      <c r="K75" s="4" t="s">
        <v>6</v>
      </c>
      <c r="L75" s="8">
        <v>43425</v>
      </c>
    </row>
    <row r="76" spans="1:12" x14ac:dyDescent="0.25">
      <c r="A76" s="8">
        <v>42975</v>
      </c>
      <c r="B76" s="4" t="s">
        <v>226</v>
      </c>
      <c r="C76" s="4" t="s">
        <v>227</v>
      </c>
      <c r="D76" s="8">
        <v>27811</v>
      </c>
      <c r="E76" s="4" t="s">
        <v>12</v>
      </c>
      <c r="F76" s="4" t="s">
        <v>22</v>
      </c>
      <c r="G76" s="4" t="s">
        <v>167</v>
      </c>
      <c r="H76" s="4" t="s">
        <v>228</v>
      </c>
      <c r="I76" s="4"/>
      <c r="J76" s="4" t="s">
        <v>24</v>
      </c>
      <c r="K76" s="4" t="s">
        <v>6</v>
      </c>
      <c r="L76" s="8"/>
    </row>
    <row r="77" spans="1:12" x14ac:dyDescent="0.25">
      <c r="A77" s="8">
        <v>43009</v>
      </c>
      <c r="B77" s="4" t="s">
        <v>229</v>
      </c>
      <c r="C77" s="4" t="s">
        <v>230</v>
      </c>
      <c r="D77" s="8">
        <v>33546</v>
      </c>
      <c r="E77" s="4" t="s">
        <v>12</v>
      </c>
      <c r="F77" s="4" t="s">
        <v>22</v>
      </c>
      <c r="G77" s="4"/>
      <c r="H77" s="4" t="s">
        <v>231</v>
      </c>
      <c r="I77" s="4"/>
      <c r="J77" s="4" t="s">
        <v>24</v>
      </c>
      <c r="K77" s="4" t="s">
        <v>6</v>
      </c>
      <c r="L77" s="8"/>
    </row>
    <row r="78" spans="1:12" x14ac:dyDescent="0.25">
      <c r="A78" s="8">
        <v>43009</v>
      </c>
      <c r="B78" s="4" t="s">
        <v>232</v>
      </c>
      <c r="C78" s="4" t="s">
        <v>233</v>
      </c>
      <c r="D78" s="8">
        <v>28386</v>
      </c>
      <c r="E78" s="4" t="s">
        <v>12</v>
      </c>
      <c r="F78" s="4" t="s">
        <v>22</v>
      </c>
      <c r="G78" s="4" t="s">
        <v>167</v>
      </c>
      <c r="H78" s="4" t="s">
        <v>102</v>
      </c>
      <c r="I78" s="4"/>
      <c r="J78" s="4" t="s">
        <v>234</v>
      </c>
      <c r="K78" s="4" t="s">
        <v>6</v>
      </c>
      <c r="L78" s="8">
        <v>43553</v>
      </c>
    </row>
    <row r="79" spans="1:12" x14ac:dyDescent="0.25">
      <c r="A79" s="8">
        <v>43045</v>
      </c>
      <c r="B79" s="4" t="s">
        <v>235</v>
      </c>
      <c r="C79" s="4" t="s">
        <v>236</v>
      </c>
      <c r="D79" s="8">
        <v>34353</v>
      </c>
      <c r="E79" s="4" t="s">
        <v>12</v>
      </c>
      <c r="F79" s="4" t="s">
        <v>22</v>
      </c>
      <c r="G79" s="4" t="s">
        <v>167</v>
      </c>
      <c r="H79" s="4" t="s">
        <v>189</v>
      </c>
      <c r="I79" s="4"/>
      <c r="J79" s="4" t="s">
        <v>24</v>
      </c>
      <c r="K79" s="4" t="s">
        <v>6</v>
      </c>
      <c r="L79" s="8"/>
    </row>
    <row r="80" spans="1:12" x14ac:dyDescent="0.25">
      <c r="A80" s="8">
        <v>43045</v>
      </c>
      <c r="B80" s="4" t="s">
        <v>235</v>
      </c>
      <c r="C80" s="4" t="s">
        <v>236</v>
      </c>
      <c r="D80" s="8">
        <v>34353</v>
      </c>
      <c r="E80" s="4" t="s">
        <v>12</v>
      </c>
      <c r="F80" s="4" t="s">
        <v>22</v>
      </c>
      <c r="G80" s="4" t="s">
        <v>167</v>
      </c>
      <c r="H80" s="4" t="s">
        <v>113</v>
      </c>
      <c r="I80" s="4"/>
      <c r="J80" s="4" t="s">
        <v>24</v>
      </c>
      <c r="K80" s="4" t="s">
        <v>6</v>
      </c>
      <c r="L80" s="8"/>
    </row>
    <row r="81" spans="1:12" x14ac:dyDescent="0.25">
      <c r="A81" s="8">
        <v>43045</v>
      </c>
      <c r="B81" s="4" t="s">
        <v>237</v>
      </c>
      <c r="C81" s="4" t="s">
        <v>238</v>
      </c>
      <c r="D81" s="8">
        <v>27104</v>
      </c>
      <c r="E81" s="4" t="s">
        <v>12</v>
      </c>
      <c r="F81" s="4" t="s">
        <v>22</v>
      </c>
      <c r="G81" s="4" t="s">
        <v>167</v>
      </c>
      <c r="H81" s="4" t="s">
        <v>134</v>
      </c>
      <c r="I81" s="4"/>
      <c r="J81" s="4" t="s">
        <v>24</v>
      </c>
      <c r="K81" s="4" t="s">
        <v>6</v>
      </c>
      <c r="L81" s="8"/>
    </row>
    <row r="82" spans="1:12" x14ac:dyDescent="0.25">
      <c r="A82" s="8">
        <v>43086</v>
      </c>
      <c r="B82" s="4" t="s">
        <v>239</v>
      </c>
      <c r="C82" s="4" t="s">
        <v>240</v>
      </c>
      <c r="D82" s="8">
        <v>25818</v>
      </c>
      <c r="E82" s="4" t="s">
        <v>12</v>
      </c>
      <c r="F82" s="4" t="s">
        <v>241</v>
      </c>
      <c r="G82" s="4" t="s">
        <v>242</v>
      </c>
      <c r="H82" s="4" t="s">
        <v>243</v>
      </c>
      <c r="I82" s="4"/>
      <c r="J82" s="4" t="s">
        <v>24</v>
      </c>
      <c r="K82" s="4" t="s">
        <v>6</v>
      </c>
      <c r="L82" s="8"/>
    </row>
    <row r="83" spans="1:12" x14ac:dyDescent="0.25">
      <c r="A83" s="8">
        <v>43103</v>
      </c>
      <c r="B83" s="4" t="s">
        <v>244</v>
      </c>
      <c r="C83" s="4" t="s">
        <v>245</v>
      </c>
      <c r="D83" s="8">
        <v>25661</v>
      </c>
      <c r="E83" s="4" t="s">
        <v>12</v>
      </c>
      <c r="F83" s="4" t="s">
        <v>22</v>
      </c>
      <c r="G83" s="4" t="s">
        <v>167</v>
      </c>
      <c r="H83" s="4" t="s">
        <v>189</v>
      </c>
      <c r="I83" s="4"/>
      <c r="J83" s="4" t="s">
        <v>24</v>
      </c>
      <c r="K83" s="4" t="s">
        <v>6</v>
      </c>
      <c r="L83" s="8"/>
    </row>
    <row r="84" spans="1:12" x14ac:dyDescent="0.25">
      <c r="A84" s="8">
        <v>43115</v>
      </c>
      <c r="B84" s="4" t="s">
        <v>246</v>
      </c>
      <c r="C84" s="4" t="s">
        <v>247</v>
      </c>
      <c r="D84" s="8">
        <v>29582</v>
      </c>
      <c r="E84" s="4" t="s">
        <v>12</v>
      </c>
      <c r="F84" s="4" t="s">
        <v>22</v>
      </c>
      <c r="G84" s="4" t="s">
        <v>167</v>
      </c>
      <c r="H84" s="4" t="s">
        <v>228</v>
      </c>
      <c r="I84" s="4"/>
      <c r="J84" s="4" t="s">
        <v>24</v>
      </c>
      <c r="K84" s="4" t="s">
        <v>6</v>
      </c>
      <c r="L84" s="8"/>
    </row>
    <row r="85" spans="1:12" x14ac:dyDescent="0.25">
      <c r="A85" s="8">
        <v>43136</v>
      </c>
      <c r="B85" s="4" t="s">
        <v>248</v>
      </c>
      <c r="C85" s="4" t="s">
        <v>249</v>
      </c>
      <c r="D85" s="8">
        <v>28327</v>
      </c>
      <c r="E85" s="4" t="s">
        <v>12</v>
      </c>
      <c r="F85" s="4" t="s">
        <v>22</v>
      </c>
      <c r="G85" s="4" t="s">
        <v>167</v>
      </c>
      <c r="H85" s="4" t="s">
        <v>250</v>
      </c>
      <c r="I85" s="4"/>
      <c r="J85" s="4" t="s">
        <v>251</v>
      </c>
      <c r="K85" s="4" t="s">
        <v>6</v>
      </c>
      <c r="L85" s="8">
        <v>43454</v>
      </c>
    </row>
    <row r="86" spans="1:12" x14ac:dyDescent="0.25">
      <c r="A86" s="8">
        <v>43157</v>
      </c>
      <c r="B86" s="4" t="s">
        <v>252</v>
      </c>
      <c r="C86" s="4" t="s">
        <v>253</v>
      </c>
      <c r="D86" s="8">
        <v>29297</v>
      </c>
      <c r="E86" s="4" t="s">
        <v>12</v>
      </c>
      <c r="F86" s="4" t="s">
        <v>22</v>
      </c>
      <c r="G86" s="4" t="s">
        <v>167</v>
      </c>
      <c r="H86" s="4" t="s">
        <v>254</v>
      </c>
      <c r="I86" s="4"/>
      <c r="J86" s="4" t="s">
        <v>24</v>
      </c>
      <c r="K86" s="4" t="s">
        <v>6</v>
      </c>
      <c r="L86" s="8"/>
    </row>
    <row r="87" spans="1:12" x14ac:dyDescent="0.25">
      <c r="A87" s="8">
        <v>43160</v>
      </c>
      <c r="B87" s="4" t="s">
        <v>255</v>
      </c>
      <c r="C87" s="4" t="s">
        <v>256</v>
      </c>
      <c r="D87" s="8">
        <v>23580</v>
      </c>
      <c r="E87" s="4" t="s">
        <v>12</v>
      </c>
      <c r="F87" s="4" t="s">
        <v>22</v>
      </c>
      <c r="G87" s="4" t="s">
        <v>167</v>
      </c>
      <c r="H87" s="4" t="s">
        <v>257</v>
      </c>
      <c r="I87" s="4"/>
      <c r="J87" s="4" t="s">
        <v>24</v>
      </c>
      <c r="K87" s="4" t="s">
        <v>6</v>
      </c>
      <c r="L87" s="8"/>
    </row>
    <row r="88" spans="1:12" x14ac:dyDescent="0.25">
      <c r="A88" s="8">
        <v>43242</v>
      </c>
      <c r="B88" s="4" t="s">
        <v>258</v>
      </c>
      <c r="C88" s="4" t="s">
        <v>259</v>
      </c>
      <c r="D88" s="8">
        <v>24995</v>
      </c>
      <c r="E88" s="4" t="s">
        <v>12</v>
      </c>
      <c r="F88" s="4" t="s">
        <v>22</v>
      </c>
      <c r="G88" s="4" t="s">
        <v>167</v>
      </c>
      <c r="H88" s="4" t="s">
        <v>260</v>
      </c>
      <c r="I88" s="4"/>
      <c r="J88" s="4" t="s">
        <v>24</v>
      </c>
      <c r="K88" s="4" t="s">
        <v>6</v>
      </c>
      <c r="L88" s="8"/>
    </row>
    <row r="89" spans="1:12" x14ac:dyDescent="0.25">
      <c r="A89" s="8">
        <v>43255</v>
      </c>
      <c r="B89" s="4" t="s">
        <v>261</v>
      </c>
      <c r="C89" s="4" t="s">
        <v>262</v>
      </c>
      <c r="D89" s="8">
        <v>28389</v>
      </c>
      <c r="E89" s="4" t="s">
        <v>12</v>
      </c>
      <c r="F89" s="4" t="s">
        <v>22</v>
      </c>
      <c r="G89" s="4" t="s">
        <v>167</v>
      </c>
      <c r="H89" s="4" t="s">
        <v>113</v>
      </c>
      <c r="I89" s="4"/>
      <c r="J89" s="4" t="s">
        <v>24</v>
      </c>
      <c r="K89" s="4" t="s">
        <v>6</v>
      </c>
      <c r="L89" s="8"/>
    </row>
    <row r="90" spans="1:12" x14ac:dyDescent="0.25">
      <c r="A90" s="8">
        <v>43262</v>
      </c>
      <c r="B90" s="4" t="s">
        <v>263</v>
      </c>
      <c r="C90" s="4" t="s">
        <v>264</v>
      </c>
      <c r="D90" s="8">
        <v>33294</v>
      </c>
      <c r="E90" s="4" t="s">
        <v>12</v>
      </c>
      <c r="F90" s="4" t="s">
        <v>22</v>
      </c>
      <c r="G90" s="4" t="s">
        <v>167</v>
      </c>
      <c r="H90" s="4" t="s">
        <v>189</v>
      </c>
      <c r="I90" s="4"/>
      <c r="J90" s="4" t="s">
        <v>24</v>
      </c>
      <c r="K90" s="4" t="s">
        <v>6</v>
      </c>
      <c r="L90" s="8">
        <v>43357</v>
      </c>
    </row>
    <row r="91" spans="1:12" x14ac:dyDescent="0.25">
      <c r="A91" s="8">
        <v>43276</v>
      </c>
      <c r="B91" s="4" t="s">
        <v>265</v>
      </c>
      <c r="C91" s="4" t="s">
        <v>266</v>
      </c>
      <c r="D91" s="8">
        <v>36730</v>
      </c>
      <c r="E91" s="4" t="s">
        <v>12</v>
      </c>
      <c r="F91" s="4" t="s">
        <v>22</v>
      </c>
      <c r="G91" s="4" t="s">
        <v>167</v>
      </c>
      <c r="H91" s="4" t="s">
        <v>267</v>
      </c>
      <c r="I91" s="4"/>
      <c r="J91" s="4" t="s">
        <v>234</v>
      </c>
      <c r="K91" s="4" t="s">
        <v>6</v>
      </c>
      <c r="L91" s="8">
        <v>43315</v>
      </c>
    </row>
    <row r="92" spans="1:12" x14ac:dyDescent="0.25">
      <c r="A92" s="8">
        <v>43304</v>
      </c>
      <c r="B92" s="4" t="s">
        <v>268</v>
      </c>
      <c r="C92" s="4" t="s">
        <v>269</v>
      </c>
      <c r="D92" s="8">
        <v>28649</v>
      </c>
      <c r="E92" s="4" t="s">
        <v>13</v>
      </c>
      <c r="F92" s="4" t="s">
        <v>22</v>
      </c>
      <c r="G92" s="4" t="s">
        <v>167</v>
      </c>
      <c r="H92" s="4" t="s">
        <v>270</v>
      </c>
      <c r="I92" s="4"/>
      <c r="J92" s="4" t="s">
        <v>234</v>
      </c>
      <c r="K92" s="4" t="s">
        <v>6</v>
      </c>
      <c r="L92" s="8">
        <v>43646</v>
      </c>
    </row>
    <row r="93" spans="1:12" x14ac:dyDescent="0.25">
      <c r="A93" s="8">
        <v>43339</v>
      </c>
      <c r="B93" s="4" t="s">
        <v>271</v>
      </c>
      <c r="C93" s="4" t="s">
        <v>272</v>
      </c>
      <c r="D93" s="8">
        <v>25726</v>
      </c>
      <c r="E93" s="4" t="s">
        <v>13</v>
      </c>
      <c r="F93" s="4" t="s">
        <v>22</v>
      </c>
      <c r="G93" s="4" t="s">
        <v>167</v>
      </c>
      <c r="H93" s="4" t="s">
        <v>273</v>
      </c>
      <c r="I93" s="4"/>
      <c r="J93" s="4" t="s">
        <v>24</v>
      </c>
      <c r="K93" s="4" t="s">
        <v>6</v>
      </c>
      <c r="L93" s="8"/>
    </row>
    <row r="94" spans="1:12" x14ac:dyDescent="0.25">
      <c r="A94" s="8">
        <v>43339</v>
      </c>
      <c r="B94" s="4" t="s">
        <v>274</v>
      </c>
      <c r="C94" s="4" t="s">
        <v>275</v>
      </c>
      <c r="D94" s="8">
        <v>24626</v>
      </c>
      <c r="E94" s="4" t="s">
        <v>12</v>
      </c>
      <c r="F94" s="4" t="s">
        <v>22</v>
      </c>
      <c r="G94" s="4" t="s">
        <v>167</v>
      </c>
      <c r="H94" s="4" t="s">
        <v>276</v>
      </c>
      <c r="I94" s="4"/>
      <c r="J94" s="4" t="s">
        <v>24</v>
      </c>
      <c r="K94" s="4" t="s">
        <v>6</v>
      </c>
      <c r="L94" s="8">
        <v>43511</v>
      </c>
    </row>
    <row r="95" spans="1:12" x14ac:dyDescent="0.25">
      <c r="A95" s="8">
        <v>43346</v>
      </c>
      <c r="B95" s="4" t="s">
        <v>277</v>
      </c>
      <c r="C95" s="4" t="s">
        <v>278</v>
      </c>
      <c r="D95" s="8">
        <v>22542</v>
      </c>
      <c r="E95" s="4" t="s">
        <v>12</v>
      </c>
      <c r="F95" s="4" t="s">
        <v>279</v>
      </c>
      <c r="G95" s="4" t="s">
        <v>167</v>
      </c>
      <c r="H95" s="4" t="s">
        <v>107</v>
      </c>
      <c r="I95" s="4"/>
      <c r="J95" s="4" t="s">
        <v>24</v>
      </c>
      <c r="K95" s="4" t="s">
        <v>6</v>
      </c>
      <c r="L95" s="8"/>
    </row>
    <row r="96" spans="1:12" x14ac:dyDescent="0.25">
      <c r="A96" s="8">
        <v>43346</v>
      </c>
      <c r="B96" s="4" t="s">
        <v>265</v>
      </c>
      <c r="C96" s="4" t="s">
        <v>266</v>
      </c>
      <c r="D96" s="8">
        <v>36730</v>
      </c>
      <c r="E96" s="4" t="s">
        <v>12</v>
      </c>
      <c r="F96" s="4" t="s">
        <v>22</v>
      </c>
      <c r="G96" s="4" t="s">
        <v>167</v>
      </c>
      <c r="H96" s="4" t="s">
        <v>280</v>
      </c>
      <c r="I96" s="4"/>
      <c r="J96" s="4" t="s">
        <v>281</v>
      </c>
      <c r="K96" s="4" t="s">
        <v>6</v>
      </c>
      <c r="L96" s="8">
        <v>44023</v>
      </c>
    </row>
    <row r="97" spans="1:12" x14ac:dyDescent="0.25">
      <c r="A97" s="8">
        <v>43346</v>
      </c>
      <c r="B97" s="4" t="s">
        <v>282</v>
      </c>
      <c r="C97" s="4" t="s">
        <v>283</v>
      </c>
      <c r="D97" s="8">
        <v>32684</v>
      </c>
      <c r="E97" s="4" t="s">
        <v>12</v>
      </c>
      <c r="F97" s="4" t="s">
        <v>22</v>
      </c>
      <c r="G97" s="4" t="s">
        <v>167</v>
      </c>
      <c r="H97" s="4" t="s">
        <v>284</v>
      </c>
      <c r="I97" s="4"/>
      <c r="J97" s="4" t="s">
        <v>24</v>
      </c>
      <c r="K97" s="4" t="s">
        <v>6</v>
      </c>
      <c r="L97" s="8"/>
    </row>
    <row r="98" spans="1:12" x14ac:dyDescent="0.25">
      <c r="A98" s="8">
        <v>43374</v>
      </c>
      <c r="B98" s="4" t="s">
        <v>285</v>
      </c>
      <c r="C98" s="4" t="s">
        <v>286</v>
      </c>
      <c r="D98" s="8">
        <v>32924</v>
      </c>
      <c r="E98" s="4" t="s">
        <v>13</v>
      </c>
      <c r="F98" s="4" t="s">
        <v>241</v>
      </c>
      <c r="G98" s="4" t="s">
        <v>242</v>
      </c>
      <c r="H98" s="4" t="s">
        <v>287</v>
      </c>
      <c r="I98" s="4"/>
      <c r="J98" s="4" t="s">
        <v>24</v>
      </c>
      <c r="K98" s="4" t="s">
        <v>6</v>
      </c>
      <c r="L98" s="8"/>
    </row>
    <row r="99" spans="1:12" x14ac:dyDescent="0.25">
      <c r="A99" s="8">
        <v>43416</v>
      </c>
      <c r="B99" s="4" t="s">
        <v>288</v>
      </c>
      <c r="C99" s="4" t="s">
        <v>289</v>
      </c>
      <c r="D99" s="8">
        <v>23933</v>
      </c>
      <c r="E99" s="4" t="s">
        <v>12</v>
      </c>
      <c r="F99" s="4" t="s">
        <v>22</v>
      </c>
      <c r="G99" s="4" t="s">
        <v>167</v>
      </c>
      <c r="H99" s="4" t="s">
        <v>134</v>
      </c>
      <c r="I99" s="4"/>
      <c r="J99" s="4" t="s">
        <v>24</v>
      </c>
      <c r="K99" s="4" t="s">
        <v>6</v>
      </c>
      <c r="L99" s="8"/>
    </row>
    <row r="100" spans="1:12" x14ac:dyDescent="0.25">
      <c r="A100" s="8">
        <v>43467</v>
      </c>
      <c r="B100" s="4" t="s">
        <v>290</v>
      </c>
      <c r="C100" s="4" t="s">
        <v>291</v>
      </c>
      <c r="D100" s="8">
        <v>29268</v>
      </c>
      <c r="E100" s="4" t="s">
        <v>12</v>
      </c>
      <c r="F100" s="4" t="s">
        <v>22</v>
      </c>
      <c r="G100" s="4" t="s">
        <v>167</v>
      </c>
      <c r="H100" s="4" t="s">
        <v>189</v>
      </c>
      <c r="I100" s="4"/>
      <c r="J100" s="4" t="s">
        <v>234</v>
      </c>
      <c r="K100" s="4" t="s">
        <v>6</v>
      </c>
      <c r="L100" s="8">
        <v>43555</v>
      </c>
    </row>
    <row r="101" spans="1:12" x14ac:dyDescent="0.25">
      <c r="A101" s="8">
        <v>43467</v>
      </c>
      <c r="B101" s="4" t="s">
        <v>292</v>
      </c>
      <c r="C101" s="4" t="s">
        <v>293</v>
      </c>
      <c r="D101" s="8">
        <v>27344</v>
      </c>
      <c r="E101" s="4" t="s">
        <v>12</v>
      </c>
      <c r="F101" s="4" t="s">
        <v>22</v>
      </c>
      <c r="G101" s="4" t="s">
        <v>167</v>
      </c>
      <c r="H101" s="4" t="s">
        <v>189</v>
      </c>
      <c r="I101" s="4"/>
      <c r="J101" s="4" t="s">
        <v>24</v>
      </c>
      <c r="K101" s="4" t="s">
        <v>6</v>
      </c>
      <c r="L101" s="8"/>
    </row>
    <row r="102" spans="1:12" x14ac:dyDescent="0.25">
      <c r="A102" s="8">
        <v>43479</v>
      </c>
      <c r="B102" s="4" t="s">
        <v>294</v>
      </c>
      <c r="C102" s="4" t="s">
        <v>295</v>
      </c>
      <c r="D102" s="8">
        <v>32632</v>
      </c>
      <c r="E102" s="4" t="s">
        <v>12</v>
      </c>
      <c r="F102" s="4" t="s">
        <v>22</v>
      </c>
      <c r="G102" s="4" t="s">
        <v>167</v>
      </c>
      <c r="H102" s="4" t="s">
        <v>210</v>
      </c>
      <c r="I102" s="4"/>
      <c r="J102" s="4" t="s">
        <v>24</v>
      </c>
      <c r="K102" s="4" t="s">
        <v>6</v>
      </c>
      <c r="L102" s="8"/>
    </row>
    <row r="103" spans="1:12" x14ac:dyDescent="0.25">
      <c r="A103" s="8">
        <v>43486</v>
      </c>
      <c r="B103" s="4" t="s">
        <v>296</v>
      </c>
      <c r="C103" s="4" t="s">
        <v>297</v>
      </c>
      <c r="D103" s="8">
        <v>35354</v>
      </c>
      <c r="E103" s="4" t="s">
        <v>12</v>
      </c>
      <c r="F103" s="4" t="s">
        <v>298</v>
      </c>
      <c r="G103" s="4" t="s">
        <v>167</v>
      </c>
      <c r="H103" s="4" t="s">
        <v>189</v>
      </c>
      <c r="I103" s="4"/>
      <c r="J103" s="4" t="s">
        <v>24</v>
      </c>
      <c r="K103" s="4" t="s">
        <v>6</v>
      </c>
      <c r="L103" s="8"/>
    </row>
    <row r="104" spans="1:12" x14ac:dyDescent="0.25">
      <c r="A104" s="8">
        <v>43565</v>
      </c>
      <c r="B104" s="4" t="s">
        <v>299</v>
      </c>
      <c r="C104" s="4" t="s">
        <v>300</v>
      </c>
      <c r="D104" s="8">
        <v>31131</v>
      </c>
      <c r="E104" s="4" t="s">
        <v>12</v>
      </c>
      <c r="F104" s="4" t="s">
        <v>22</v>
      </c>
      <c r="G104" s="4" t="s">
        <v>167</v>
      </c>
      <c r="H104" s="4" t="s">
        <v>56</v>
      </c>
      <c r="I104" s="4"/>
      <c r="J104" s="4" t="s">
        <v>24</v>
      </c>
      <c r="K104" s="4" t="s">
        <v>6</v>
      </c>
      <c r="L104" s="8"/>
    </row>
    <row r="105" spans="1:12" x14ac:dyDescent="0.25">
      <c r="A105" t="s">
        <v>21</v>
      </c>
      <c r="L105">
        <f>SUBTOTAL(103,TableauA5[Date Sortie])</f>
        <v>19</v>
      </c>
    </row>
  </sheetData>
  <mergeCells count="1">
    <mergeCell ref="A1:I1"/>
  </mergeCells>
  <dataValidations disablePrompts="1" count="1">
    <dataValidation type="list" allowBlank="1" showInputMessage="1" showErrorMessage="1" sqref="K4" xr:uid="{00000000-0002-0000-0000-000000000000}">
      <formula1>$R$2:$R$5</formula1>
    </dataValidation>
  </dataValidations>
  <pageMargins left="0.7" right="0.7" top="0.75" bottom="0.75" header="0.3" footer="0.3"/>
  <pageSetup paperSize="9" orientation="portrait" verticalDpi="0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CA334-E9A5-46F1-8FD0-556E61F8B86B}">
  <dimension ref="A1:C7"/>
  <sheetViews>
    <sheetView showGridLines="0" workbookViewId="0">
      <selection activeCell="B4" sqref="B4"/>
    </sheetView>
  </sheetViews>
  <sheetFormatPr baseColWidth="10" defaultColWidth="11.42578125" defaultRowHeight="15" x14ac:dyDescent="0.25"/>
  <cols>
    <col min="1" max="1" width="8.5703125" customWidth="1"/>
    <col min="2" max="2" width="99.42578125" bestFit="1" customWidth="1"/>
  </cols>
  <sheetData>
    <row r="1" spans="1:3" x14ac:dyDescent="0.25">
      <c r="A1" s="10" t="s">
        <v>25</v>
      </c>
      <c r="B1" s="10" t="s">
        <v>26</v>
      </c>
      <c r="C1" s="10" t="s">
        <v>27</v>
      </c>
    </row>
    <row r="2" spans="1:3" x14ac:dyDescent="0.25">
      <c r="A2" s="10">
        <v>1</v>
      </c>
      <c r="B2" s="10" t="s">
        <v>28</v>
      </c>
      <c r="C2" s="13">
        <v>43191</v>
      </c>
    </row>
    <row r="3" spans="1:3" x14ac:dyDescent="0.25">
      <c r="A3" s="10">
        <v>2</v>
      </c>
      <c r="B3" s="11" t="s">
        <v>29</v>
      </c>
      <c r="C3" s="14">
        <v>43669</v>
      </c>
    </row>
    <row r="4" spans="1:3" x14ac:dyDescent="0.25">
      <c r="A4" s="10">
        <v>3</v>
      </c>
      <c r="B4" s="10" t="s">
        <v>30</v>
      </c>
      <c r="C4" s="13">
        <v>43754</v>
      </c>
    </row>
    <row r="5" spans="1:3" x14ac:dyDescent="0.25">
      <c r="A5" s="10">
        <v>4</v>
      </c>
      <c r="B5" s="10" t="s">
        <v>301</v>
      </c>
      <c r="C5" s="13">
        <v>43794</v>
      </c>
    </row>
    <row r="6" spans="1:3" x14ac:dyDescent="0.25">
      <c r="B6" s="12"/>
    </row>
    <row r="7" spans="1:3" x14ac:dyDescent="0.25">
      <c r="B7" s="1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3DD5457E3531459BBDF6083417E3DC" ma:contentTypeVersion="11" ma:contentTypeDescription="Create a new document." ma:contentTypeScope="" ma:versionID="1373de229a99d181c296725b50a4f321">
  <xsd:schema xmlns:xsd="http://www.w3.org/2001/XMLSchema" xmlns:xs="http://www.w3.org/2001/XMLSchema" xmlns:p="http://schemas.microsoft.com/office/2006/metadata/properties" xmlns:ns3="458a1173-2226-4fde-9bc1-44f35c84d4a9" xmlns:ns4="849996b0-d61e-4399-bf89-79f14d375813" targetNamespace="http://schemas.microsoft.com/office/2006/metadata/properties" ma:root="true" ma:fieldsID="6975d21d01d1a84c30a6b31dab839a3f" ns3:_="" ns4:_="">
    <xsd:import namespace="458a1173-2226-4fde-9bc1-44f35c84d4a9"/>
    <xsd:import namespace="849996b0-d61e-4399-bf89-79f14d37581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8a1173-2226-4fde-9bc1-44f35c84d4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996b0-d61e-4399-bf89-79f14d3758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DE985C-12AF-4C74-952E-FE91A4E7E164}">
  <ds:schemaRefs>
    <ds:schemaRef ds:uri="http://www.w3.org/XML/1998/namespace"/>
    <ds:schemaRef ds:uri="http://schemas.microsoft.com/office/infopath/2007/PartnerControls"/>
    <ds:schemaRef ds:uri="http://purl.org/dc/terms/"/>
    <ds:schemaRef ds:uri="849996b0-d61e-4399-bf89-79f14d375813"/>
    <ds:schemaRef ds:uri="http://schemas.microsoft.com/office/2006/metadata/properties"/>
    <ds:schemaRef ds:uri="http://schemas.microsoft.com/office/2006/documentManagement/types"/>
    <ds:schemaRef ds:uri="458a1173-2226-4fde-9bc1-44f35c84d4a9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D4D093E-B459-4110-A181-F4BCF2ED51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631457-4017-44C0-A5A7-D0F50BB8D2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8a1173-2226-4fde-9bc1-44f35c84d4a9"/>
    <ds:schemaRef ds:uri="849996b0-d61e-4399-bf89-79f14d3758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Registre du Personnel</vt:lpstr>
      <vt:lpstr>Version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RONDEAU</dc:creator>
  <cp:lastModifiedBy>Anthony TARLE</cp:lastModifiedBy>
  <dcterms:created xsi:type="dcterms:W3CDTF">2018-02-16T16:47:46Z</dcterms:created>
  <dcterms:modified xsi:type="dcterms:W3CDTF">2019-11-25T13:34:10Z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0x010100E73DD5457E3531459BBDF6083417E3DC</vt:lpwstr>
  </property>
</Properties>
</file>